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RSCH-Shared\OVPR_REPORTS\Quarterly Activity Reports by FY\FY26\2nd Quarter\"/>
    </mc:Choice>
  </mc:AlternateContent>
  <xr:revisionPtr revIDLastSave="0" documentId="8_{B542AE71-8522-4A42-8167-6EC511721803}" xr6:coauthVersionLast="47" xr6:coauthVersionMax="47" xr10:uidLastSave="{00000000-0000-0000-0000-000000000000}"/>
  <bookViews>
    <workbookView xWindow="33600" yWindow="4800" windowWidth="26625" windowHeight="12840" xr2:uid="{3C992344-0692-4BD9-B42B-C18CFD3C70E5}"/>
  </bookViews>
  <sheets>
    <sheet name="Table_E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6" i="1" l="1"/>
  <c r="D576" i="1" s="1"/>
  <c r="B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<sst xmlns="http://schemas.openxmlformats.org/spreadsheetml/2006/main" count="579" uniqueCount="579">
  <si>
    <t>Table E5: 2nd Quarter FY25 vs. FY26 Comparison of Sponsored Expenditures by Sponsor (All Sources)</t>
  </si>
  <si>
    <t>Sponsor</t>
  </si>
  <si>
    <t>2025</t>
  </si>
  <si>
    <t>2026</t>
  </si>
  <si>
    <t>Difference</t>
  </si>
  <si>
    <t>National Science Foundation</t>
  </si>
  <si>
    <t>Florida Department of Education - SDE</t>
  </si>
  <si>
    <t>National Institute of Child Health</t>
  </si>
  <si>
    <t>National Institutes of Health</t>
  </si>
  <si>
    <t>Florida Department of Education - FEM</t>
  </si>
  <si>
    <t>U.S. Department of Energy</t>
  </si>
  <si>
    <t>Office of Naval Research</t>
  </si>
  <si>
    <t>Institute of Education Sciences</t>
  </si>
  <si>
    <t>U.S. Department of Education</t>
  </si>
  <si>
    <t>National Institute of Mental Health</t>
  </si>
  <si>
    <t>National Institute of General</t>
  </si>
  <si>
    <t>U.S. Agency for International Developmen</t>
  </si>
  <si>
    <t>National Institute on Aging</t>
  </si>
  <si>
    <t>Florida Department of Health</t>
  </si>
  <si>
    <t>Naval Sea Systems Command</t>
  </si>
  <si>
    <t>Florida Department of Transportation</t>
  </si>
  <si>
    <t>Florida Legislature</t>
  </si>
  <si>
    <t>Corporation for Public Broadca</t>
  </si>
  <si>
    <t>Florida Triumph Gulf Coast</t>
  </si>
  <si>
    <t>National Aeronautics &amp; Space A</t>
  </si>
  <si>
    <t>National Cancer Institute</t>
  </si>
  <si>
    <t>Health Resources &amp; Services Admin</t>
  </si>
  <si>
    <t>Georgia Department of Early Care and Lea</t>
  </si>
  <si>
    <t>University of Florida</t>
  </si>
  <si>
    <t>National Institute of Allergy</t>
  </si>
  <si>
    <t>National Academy of Sciences</t>
  </si>
  <si>
    <t>Florida Department of Environmental Prot</t>
  </si>
  <si>
    <t>National Institute of Diabetes</t>
  </si>
  <si>
    <t>Center for Disease Control and Prevent</t>
  </si>
  <si>
    <t>Florida Institute for Child Welfare</t>
  </si>
  <si>
    <t>Air Force Research Laboratory</t>
  </si>
  <si>
    <t>Air Force Office of Scientific Research</t>
  </si>
  <si>
    <t>U.S. Department of Defense</t>
  </si>
  <si>
    <t>National Institute on Alcohol</t>
  </si>
  <si>
    <t>Florida Fish and Wildlife Conservation</t>
  </si>
  <si>
    <t>National Institute on Deafness</t>
  </si>
  <si>
    <t>Florida Alliance for Healthy Communities</t>
  </si>
  <si>
    <t>National Institute of Justice</t>
  </si>
  <si>
    <t>Florida Department of Children and Famil</t>
  </si>
  <si>
    <t>John Templeton Foundation</t>
  </si>
  <si>
    <t>Administration for Children and Families</t>
  </si>
  <si>
    <t>National Institute on Minority Health</t>
  </si>
  <si>
    <t>Florida Department of Juvenile</t>
  </si>
  <si>
    <t>California Department of Health Services</t>
  </si>
  <si>
    <t>Florida A&amp;M University</t>
  </si>
  <si>
    <t>National Oceanic and Atmospheric Assoc</t>
  </si>
  <si>
    <t>Florida Office of Insurance Regulation</t>
  </si>
  <si>
    <t>Defense Advanced Research Projects</t>
  </si>
  <si>
    <t>Live the Life</t>
  </si>
  <si>
    <t>U.S. Department of State</t>
  </si>
  <si>
    <t>Substance Abuse and Mental Health</t>
  </si>
  <si>
    <t>Institute of Museum and Libraries</t>
  </si>
  <si>
    <t>National Institute on Drug Abuse</t>
  </si>
  <si>
    <t>Meta Research</t>
  </si>
  <si>
    <t>Children's Board of Hillsborough County</t>
  </si>
  <si>
    <t>Chan Zuckerberg Initiative</t>
  </si>
  <si>
    <t>Educational Development Center</t>
  </si>
  <si>
    <t>National Institute of Neurological</t>
  </si>
  <si>
    <t>Lawrence Berkeley Laboratory</t>
  </si>
  <si>
    <t>U.S. Army Medical Research Acquisition</t>
  </si>
  <si>
    <t>University of California (Los Angeles)</t>
  </si>
  <si>
    <t>Defense POW/MIA Accounting Agency</t>
  </si>
  <si>
    <t>Citrus Family Care Network</t>
  </si>
  <si>
    <t>University of West Florida</t>
  </si>
  <si>
    <t>Advanced Semiconductor Materials</t>
  </si>
  <si>
    <t>Texas A&amp;M University</t>
  </si>
  <si>
    <t>National Institute of Biomedical Imaging</t>
  </si>
  <si>
    <t>Agency for Health Care Adminis</t>
  </si>
  <si>
    <t>William T. Grant Foundation</t>
  </si>
  <si>
    <t>Columbia University</t>
  </si>
  <si>
    <t>Florida Institute of Oceanography</t>
  </si>
  <si>
    <t>University of Georgia Research</t>
  </si>
  <si>
    <t>Food and Drug Administration</t>
  </si>
  <si>
    <t>U.S. Army</t>
  </si>
  <si>
    <t>Michigan Technological University</t>
  </si>
  <si>
    <t>Asolo Conservatory</t>
  </si>
  <si>
    <t>Harvard University</t>
  </si>
  <si>
    <t>Funding Florida Legal Aid</t>
  </si>
  <si>
    <t>Florida Department of Corrections</t>
  </si>
  <si>
    <t>Leon County Sheriff's Departme</t>
  </si>
  <si>
    <t>Mississippi State University</t>
  </si>
  <si>
    <t>Environmental Protection Agency</t>
  </si>
  <si>
    <t>Florida Education Fund</t>
  </si>
  <si>
    <t>Wake Forest University</t>
  </si>
  <si>
    <t>Geos Institute</t>
  </si>
  <si>
    <t>FHI 360</t>
  </si>
  <si>
    <t>Florida International University</t>
  </si>
  <si>
    <t>Clemson University</t>
  </si>
  <si>
    <t>Federal Emergency Management Agency</t>
  </si>
  <si>
    <t>Tiny Blue Dot</t>
  </si>
  <si>
    <t>Boston University</t>
  </si>
  <si>
    <t>U.S. Fish and Wildlife Service</t>
  </si>
  <si>
    <t>Georgia Institute of Technolog</t>
  </si>
  <si>
    <t>UTHealth Houston</t>
  </si>
  <si>
    <t>Bill and Melinda Gates Foundation</t>
  </si>
  <si>
    <t>National Heart Lung Blood Inst</t>
  </si>
  <si>
    <t>University of Nebraska</t>
  </si>
  <si>
    <t>Hepburn and Sons</t>
  </si>
  <si>
    <t>Trenchant Analytics</t>
  </si>
  <si>
    <t>Northwestern University</t>
  </si>
  <si>
    <t>U.S. Forest Service</t>
  </si>
  <si>
    <t>University of Pennsylvania</t>
  </si>
  <si>
    <t>Chemonics</t>
  </si>
  <si>
    <t>University of Iowa</t>
  </si>
  <si>
    <t>Helios Education Foundation</t>
  </si>
  <si>
    <t>Massachusetts Institute of Technology</t>
  </si>
  <si>
    <t>Children's Hospital Los Angeles</t>
  </si>
  <si>
    <t>Huntington Medical Research Institutes</t>
  </si>
  <si>
    <t>Northwest Florida Water Manage</t>
  </si>
  <si>
    <t>National Eye Institute</t>
  </si>
  <si>
    <t>Palm Beach County Board of Cou</t>
  </si>
  <si>
    <t>National Center for Complement</t>
  </si>
  <si>
    <t>U.S. Department of Agriculture</t>
  </si>
  <si>
    <t>Robert Wood Johnson Foundation</t>
  </si>
  <si>
    <t>Children's Services Council of Leon Co</t>
  </si>
  <si>
    <t>Old Dominion University Research Found</t>
  </si>
  <si>
    <t>Florida Department of Agriculture</t>
  </si>
  <si>
    <t>University of Miami</t>
  </si>
  <si>
    <t>Boeing Company</t>
  </si>
  <si>
    <t>InnoSense LLC</t>
  </si>
  <si>
    <t>University of Illinois at Chicago</t>
  </si>
  <si>
    <t>Gordon and Betty Moore Foundation</t>
  </si>
  <si>
    <t>Solid Power Operating</t>
  </si>
  <si>
    <t>Naval Research Laboratory Stennis</t>
  </si>
  <si>
    <t>University of Texas at Austin</t>
  </si>
  <si>
    <t>University of Michigan Ann Arbor</t>
  </si>
  <si>
    <t>Indiana University Bloomington</t>
  </si>
  <si>
    <t>Elevance Health Foundation</t>
  </si>
  <si>
    <t>Ohio State University</t>
  </si>
  <si>
    <t>HCBS Strategies, Inc</t>
  </si>
  <si>
    <t>University of Maryland Baltim</t>
  </si>
  <si>
    <t>Disaster Tech</t>
  </si>
  <si>
    <t>RTI International</t>
  </si>
  <si>
    <t>Council on Culture &amp; Arts</t>
  </si>
  <si>
    <t>Cryomagnetics</t>
  </si>
  <si>
    <t>National Inst of Food &amp; Agriculture</t>
  </si>
  <si>
    <t>U.S. Army Research Laboratory</t>
  </si>
  <si>
    <t>Southwest Florida Water Management</t>
  </si>
  <si>
    <t>Fish &amp; Wildlife Foundation of Florida</t>
  </si>
  <si>
    <t>Fermi National Accelerator Lab</t>
  </si>
  <si>
    <t>California Institute of Techno</t>
  </si>
  <si>
    <t>Michigan State University</t>
  </si>
  <si>
    <t>Washington University in St. Louis</t>
  </si>
  <si>
    <t>National Endowment for the Arts</t>
  </si>
  <si>
    <t>UT-Battelle LLC</t>
  </si>
  <si>
    <t>Advanced Conductor Technologies</t>
  </si>
  <si>
    <t>United States Air Force Academy</t>
  </si>
  <si>
    <t>Naples Children &amp; Education Foundation</t>
  </si>
  <si>
    <t>Learning Ally</t>
  </si>
  <si>
    <t>Scripps Research Institute</t>
  </si>
  <si>
    <t>U.S. Department of Transportation</t>
  </si>
  <si>
    <t>Jacobs Engineering</t>
  </si>
  <si>
    <t>American Chemical Society</t>
  </si>
  <si>
    <t>University of Alabama Birmingh</t>
  </si>
  <si>
    <t>Virginia Polytechnic Institute</t>
  </si>
  <si>
    <t>University of Massachusetts</t>
  </si>
  <si>
    <t>Advanced Superconducting Materials</t>
  </si>
  <si>
    <t>American Diabetes Association</t>
  </si>
  <si>
    <t>Various DNPO</t>
  </si>
  <si>
    <t>Corp for National &amp; Community Service</t>
  </si>
  <si>
    <t>Commonwealth Scientific &amp; Indu</t>
  </si>
  <si>
    <t>University of Texas Rio Grande Valley</t>
  </si>
  <si>
    <t>Howard Hughes Medical Institute</t>
  </si>
  <si>
    <t>Jet Propulsion Laboratory</t>
  </si>
  <si>
    <t>Florida Gulf Coast University</t>
  </si>
  <si>
    <t>Alliance for Sustainable Energy, LLC</t>
  </si>
  <si>
    <t>U.S. Department of Veterans Affairs</t>
  </si>
  <si>
    <t>University of Texas at El Paso</t>
  </si>
  <si>
    <t>Ingenium Scientific</t>
  </si>
  <si>
    <t>Engineering &amp; Software Consultants</t>
  </si>
  <si>
    <t>Lento Bio</t>
  </si>
  <si>
    <t>American Printing House for the Blind</t>
  </si>
  <si>
    <t>Univ of North Carolina Chapel Hill</t>
  </si>
  <si>
    <t>St. Johns River Water Managemet</t>
  </si>
  <si>
    <t>Melni Technologies</t>
  </si>
  <si>
    <t>Seminole County Sheriff's Office</t>
  </si>
  <si>
    <t>Irving Harris Foundation</t>
  </si>
  <si>
    <t>Smithsonian Institution</t>
  </si>
  <si>
    <t>Lawrence Livermore National La</t>
  </si>
  <si>
    <t>Copa Airlines</t>
  </si>
  <si>
    <t>Johns Hopkins University</t>
  </si>
  <si>
    <t>Orange County Sanitation District</t>
  </si>
  <si>
    <t>Christopher Tam, Self-Fund</t>
  </si>
  <si>
    <t>Boise State University</t>
  </si>
  <si>
    <t>Henry M. Jackson Foundation</t>
  </si>
  <si>
    <t>Princeton University</t>
  </si>
  <si>
    <t>University of Utah</t>
  </si>
  <si>
    <t>Insilicom</t>
  </si>
  <si>
    <t>HAII CORP</t>
  </si>
  <si>
    <t>National Endowment for the Hum</t>
  </si>
  <si>
    <t>University of California San Diego</t>
  </si>
  <si>
    <t>American Heart Association</t>
  </si>
  <si>
    <t>Bay County</t>
  </si>
  <si>
    <t>Florida State Courts Administr</t>
  </si>
  <si>
    <t>Mevion Medical Systems</t>
  </si>
  <si>
    <t>Pew Charitable Trusts</t>
  </si>
  <si>
    <t>Primoris Services Corporation</t>
  </si>
  <si>
    <t>Rainwater Charitable Foundation</t>
  </si>
  <si>
    <t>Almond Board of California</t>
  </si>
  <si>
    <t>L3Harris Technologies, Inc.</t>
  </si>
  <si>
    <t>Doris Duke Charitable Foundation</t>
  </si>
  <si>
    <t>University of New Hampshire</t>
  </si>
  <si>
    <t>National Academies of Sciences</t>
  </si>
  <si>
    <t>General Services Administratio</t>
  </si>
  <si>
    <t>Cornell University</t>
  </si>
  <si>
    <t>Battelle Energy Alliance, LLC</t>
  </si>
  <si>
    <t>High Temperature Superconductors</t>
  </si>
  <si>
    <t>Arizona State University</t>
  </si>
  <si>
    <t>University of Missouri-Columbia</t>
  </si>
  <si>
    <t>Blackstone Charitable Foundation</t>
  </si>
  <si>
    <t>American Association for Marriage</t>
  </si>
  <si>
    <t>Space Telescope Science Institute</t>
  </si>
  <si>
    <t>Aerosonic</t>
  </si>
  <si>
    <t>University of New Mexico</t>
  </si>
  <si>
    <t>Massachusetts General Hospital</t>
  </si>
  <si>
    <t>University of South Florida</t>
  </si>
  <si>
    <t>General Electric Corporation</t>
  </si>
  <si>
    <t>University of Mississippi</t>
  </si>
  <si>
    <t>Auburn University</t>
  </si>
  <si>
    <t>Seattle Children's Hospital</t>
  </si>
  <si>
    <t>National Park Service</t>
  </si>
  <si>
    <t>Quantum Foundation</t>
  </si>
  <si>
    <t>Emocha Mobile Health</t>
  </si>
  <si>
    <t>NIKON INC.</t>
  </si>
  <si>
    <t>Brookhaven National Laboratory</t>
  </si>
  <si>
    <t>Honda Reseach Institute</t>
  </si>
  <si>
    <t>Becton Dickinson and Company</t>
  </si>
  <si>
    <t>City University of New York</t>
  </si>
  <si>
    <t>United States Space Force</t>
  </si>
  <si>
    <t>Rice University</t>
  </si>
  <si>
    <t>Commonwealth Fusion Systems</t>
  </si>
  <si>
    <t>Great Minds PBC</t>
  </si>
  <si>
    <t>Government of India</t>
  </si>
  <si>
    <t>University of Minnesota</t>
  </si>
  <si>
    <t>Associated Universities, Inc</t>
  </si>
  <si>
    <t>Atmospheric and Environmental Research</t>
  </si>
  <si>
    <t>Florida Heartland Properties</t>
  </si>
  <si>
    <t>American Educational Research</t>
  </si>
  <si>
    <t>New York University</t>
  </si>
  <si>
    <t>Agency for Healthcare Research &amp; Quality</t>
  </si>
  <si>
    <t>Palm Beach County Community Services</t>
  </si>
  <si>
    <t>One Cow Standing</t>
  </si>
  <si>
    <t>Suwannee River Water Management</t>
  </si>
  <si>
    <t>Naval Coastal Systems Center</t>
  </si>
  <si>
    <t>Florida Department of Law Enforcement</t>
  </si>
  <si>
    <t>Gilead Sciences</t>
  </si>
  <si>
    <t>University of Texas at Dallas</t>
  </si>
  <si>
    <t>North Carolina State Universit</t>
  </si>
  <si>
    <t>Louisiana State University</t>
  </si>
  <si>
    <t>Iowa Department of Education</t>
  </si>
  <si>
    <t>Mayo Clinic and Foundation</t>
  </si>
  <si>
    <t>Society for Improving Medical Profession</t>
  </si>
  <si>
    <t>Alion Science and Technology</t>
  </si>
  <si>
    <t>City of Tallahassee</t>
  </si>
  <si>
    <t>Pensacola &amp; Perdido Bays Estuary Program</t>
  </si>
  <si>
    <t>PolyMaterials APP</t>
  </si>
  <si>
    <t>Stanford University</t>
  </si>
  <si>
    <t>Hinkley Center</t>
  </si>
  <si>
    <t>Tallahassee Memorial HealthCare</t>
  </si>
  <si>
    <t>Alfred P. Sloan Foundation</t>
  </si>
  <si>
    <t>Georgia State University</t>
  </si>
  <si>
    <t>University of Central Florida</t>
  </si>
  <si>
    <t>Marquette University</t>
  </si>
  <si>
    <t>WNET-New York Public Media</t>
  </si>
  <si>
    <t>Dairy Management Inc.</t>
  </si>
  <si>
    <t>Georgia Tech</t>
  </si>
  <si>
    <t>Area Agency on Aging for North Florida</t>
  </si>
  <si>
    <t>Henry Ford Health</t>
  </si>
  <si>
    <t>Urban Institute</t>
  </si>
  <si>
    <t>University of Southern California</t>
  </si>
  <si>
    <t>The Nature Conservancy</t>
  </si>
  <si>
    <t>National Humanities Center</t>
  </si>
  <si>
    <t>Florida Department of State</t>
  </si>
  <si>
    <t>Children's Tumor Foundation</t>
  </si>
  <si>
    <t>Florida Housing Finance Corporation</t>
  </si>
  <si>
    <t>Schmidt Ocean Institute</t>
  </si>
  <si>
    <t>TotalEnergies</t>
  </si>
  <si>
    <t>Argonne National Laboratory</t>
  </si>
  <si>
    <t>UC Santa Barbara</t>
  </si>
  <si>
    <t>Visit Tallahassee</t>
  </si>
  <si>
    <t>Jacobs Space Exploration Group</t>
  </si>
  <si>
    <t>Florida Heart Research Institute</t>
  </si>
  <si>
    <t>Mellon Foundation</t>
  </si>
  <si>
    <t>Parkinson's Foundation</t>
  </si>
  <si>
    <t>CyanVac</t>
  </si>
  <si>
    <t>North Carolina Agricultural an</t>
  </si>
  <si>
    <t>National Library of Medicine</t>
  </si>
  <si>
    <t>Materials Modification</t>
  </si>
  <si>
    <t>University of Alabama - Huntsv</t>
  </si>
  <si>
    <t>Various DFPO</t>
  </si>
  <si>
    <t>Schmidt Futures</t>
  </si>
  <si>
    <t>Simons Foundation</t>
  </si>
  <si>
    <t>Tides</t>
  </si>
  <si>
    <t>Miami-Dade County</t>
  </si>
  <si>
    <t>Oyster Seed Holdings</t>
  </si>
  <si>
    <t>Applied Science &amp; Technology Research</t>
  </si>
  <si>
    <t>Sarasota County Government</t>
  </si>
  <si>
    <t>American School of Classical Studies</t>
  </si>
  <si>
    <t>Henry Luce Foundation, Inc., The</t>
  </si>
  <si>
    <t>Rutgers University</t>
  </si>
  <si>
    <t>Sea Turtle Conservancy</t>
  </si>
  <si>
    <t>Emergence Benefactors</t>
  </si>
  <si>
    <t>Japan Aerospace Exploration Agency</t>
  </si>
  <si>
    <t>Center For Plant Conservation</t>
  </si>
  <si>
    <t>Pasco County Government</t>
  </si>
  <si>
    <t>Weill Cornell Medical College</t>
  </si>
  <si>
    <t>Woods Hole Oceanographic Insti</t>
  </si>
  <si>
    <t>Bureau of Land Management</t>
  </si>
  <si>
    <t>Nebraska Health and Human Services</t>
  </si>
  <si>
    <t>Chemical Addictions Recovery Effort Inc.</t>
  </si>
  <si>
    <t>University of Memphis</t>
  </si>
  <si>
    <t>Northeastern University</t>
  </si>
  <si>
    <t>Leidos</t>
  </si>
  <si>
    <t>National Fish and Wildlife Foundation</t>
  </si>
  <si>
    <t>Bruker OST</t>
  </si>
  <si>
    <t>Blueprint Intergovernmental Agency</t>
  </si>
  <si>
    <t>European Commission</t>
  </si>
  <si>
    <t>Gulf Specimen Marine Laboratories</t>
  </si>
  <si>
    <t>University of Pittsburgh</t>
  </si>
  <si>
    <t>U.S. Department of Justice</t>
  </si>
  <si>
    <t>Merck &amp; Co. Inc.</t>
  </si>
  <si>
    <t>Center for Child Counseling</t>
  </si>
  <si>
    <t>U. S. Peace Corps</t>
  </si>
  <si>
    <t>Kansas State University</t>
  </si>
  <si>
    <t>Vanderbilt University</t>
  </si>
  <si>
    <t>Oregon Health Sciences Univers</t>
  </si>
  <si>
    <t>U.S. Securities and Exchange Commission</t>
  </si>
  <si>
    <t>University of Kansas</t>
  </si>
  <si>
    <t>Joel Trexler</t>
  </si>
  <si>
    <t>American Meteorological Societ</t>
  </si>
  <si>
    <t>National Security Agency</t>
  </si>
  <si>
    <t>Florida Guardian ad Litem</t>
  </si>
  <si>
    <t>Charles Koch Foundation</t>
  </si>
  <si>
    <t>Univ. of Wisconsin-Madison</t>
  </si>
  <si>
    <t>Technology Student Association</t>
  </si>
  <si>
    <t>University of Connecticut</t>
  </si>
  <si>
    <t>Camille and Henry Dreyfus Foun</t>
  </si>
  <si>
    <t>Fairfield University</t>
  </si>
  <si>
    <t>GCP Applied Technologies</t>
  </si>
  <si>
    <t>Department of Economic Opportunity</t>
  </si>
  <si>
    <t>Fogarty International Center</t>
  </si>
  <si>
    <t>Advanced Magnet Lab</t>
  </si>
  <si>
    <t>University of South Alabama</t>
  </si>
  <si>
    <t>Drexel University</t>
  </si>
  <si>
    <t>Southern Shrimp Alliance</t>
  </si>
  <si>
    <t>Wayne State University</t>
  </si>
  <si>
    <t>Bonefish &amp; Tarpon Trust</t>
  </si>
  <si>
    <t>Kessler Foundation</t>
  </si>
  <si>
    <t>Universities Research Association</t>
  </si>
  <si>
    <t>Strengthening Future Families</t>
  </si>
  <si>
    <t>Volusia County Property Appraiser</t>
  </si>
  <si>
    <t>Jacobs Foundation</t>
  </si>
  <si>
    <t>University at Buffalo</t>
  </si>
  <si>
    <t>Enable You</t>
  </si>
  <si>
    <t>Radboud University of Nijmegen</t>
  </si>
  <si>
    <t>University of Alabama</t>
  </si>
  <si>
    <t>Carnegie Mellon University</t>
  </si>
  <si>
    <t>City of Plant City</t>
  </si>
  <si>
    <t>Northeast Ohio Medical University</t>
  </si>
  <si>
    <t>Polk County Tax Collector</t>
  </si>
  <si>
    <t>University of Houston</t>
  </si>
  <si>
    <t>Osaka Metropolitan University</t>
  </si>
  <si>
    <t>Apalachee Regional Planning Council</t>
  </si>
  <si>
    <t>Florida Atlantic University</t>
  </si>
  <si>
    <t>Emory University</t>
  </si>
  <si>
    <t>American Fdn for Suicide Prevention</t>
  </si>
  <si>
    <t>Southeast Coastal  Ocean Observing Regio</t>
  </si>
  <si>
    <t>National Mango Board</t>
  </si>
  <si>
    <t>Harvard School of Public Healt</t>
  </si>
  <si>
    <t>University of Arizona</t>
  </si>
  <si>
    <t>IC Biomedical</t>
  </si>
  <si>
    <t>Spencer Foundation</t>
  </si>
  <si>
    <t>Whitehall Foundation</t>
  </si>
  <si>
    <t>Tallahassee State College</t>
  </si>
  <si>
    <t>Tampa Bay Estuary Program</t>
  </si>
  <si>
    <t>National Collaborative on Gun Violence R</t>
  </si>
  <si>
    <t>Alzheimer's Association</t>
  </si>
  <si>
    <t>WGBH Educational Foundation</t>
  </si>
  <si>
    <t>3M - Minnesota Mining &amp; Manufa</t>
  </si>
  <si>
    <t>Washington State University</t>
  </si>
  <si>
    <t>Oui Therapeutics</t>
  </si>
  <si>
    <t>California State University, Northridge</t>
  </si>
  <si>
    <t>Jack Saltiel</t>
  </si>
  <si>
    <t>Joseph G Markoly Foundation Inc</t>
  </si>
  <si>
    <t>The Ocean Foundation</t>
  </si>
  <si>
    <t>Oak Ridge Associated Universit</t>
  </si>
  <si>
    <t>Daisy Foundation</t>
  </si>
  <si>
    <t>Society of Woman Geographers</t>
  </si>
  <si>
    <t>Autism Navigator</t>
  </si>
  <si>
    <t>NOW Foods</t>
  </si>
  <si>
    <t>Cytec Engineered Materials</t>
  </si>
  <si>
    <t>Tech Wizards</t>
  </si>
  <si>
    <t>Fire-Dex</t>
  </si>
  <si>
    <t>American University</t>
  </si>
  <si>
    <t>Naval Information Warfare Systems Comman</t>
  </si>
  <si>
    <t>National Watermelon Promotion Board</t>
  </si>
  <si>
    <t>Cognitek Management Systems</t>
  </si>
  <si>
    <t>University of California (Davis)</t>
  </si>
  <si>
    <t>Environmental Research and Education Fdn</t>
  </si>
  <si>
    <t>NEO Philanthropy</t>
  </si>
  <si>
    <t>Council on Library &amp; Information Resourc</t>
  </si>
  <si>
    <t>University of Washington, Seattle</t>
  </si>
  <si>
    <t>Asahi Kasei Corporation</t>
  </si>
  <si>
    <t>University of Georgia</t>
  </si>
  <si>
    <t>Compound Solutions</t>
  </si>
  <si>
    <t>ServeMinnesota</t>
  </si>
  <si>
    <t>Technical Systems Integration</t>
  </si>
  <si>
    <t>St. Joe Community Foundation</t>
  </si>
  <si>
    <t>Cotton, Inc.</t>
  </si>
  <si>
    <t>Tall Timbers Research Station</t>
  </si>
  <si>
    <t>Korea Electrotechnology Research Inst</t>
  </si>
  <si>
    <t>Florida Humanities Council</t>
  </si>
  <si>
    <t>Innovative Group T&amp;D Inc</t>
  </si>
  <si>
    <t>Wenner-Gren Foundation for Ant</t>
  </si>
  <si>
    <t>MD Anderson Cancer Center</t>
  </si>
  <si>
    <t>Advanced Fertilizer Systems</t>
  </si>
  <si>
    <t>American Genetic Association</t>
  </si>
  <si>
    <t>American Psychological Associa</t>
  </si>
  <si>
    <t>Atlantic Coast Conference</t>
  </si>
  <si>
    <t>Morgan State University</t>
  </si>
  <si>
    <t>Australian National University</t>
  </si>
  <si>
    <t>Game Change</t>
  </si>
  <si>
    <t>RRF Foundation for Aging</t>
  </si>
  <si>
    <t>Nova Southeastern University</t>
  </si>
  <si>
    <t>Cypris</t>
  </si>
  <si>
    <t>Geological Survey of Canada</t>
  </si>
  <si>
    <t>Bureau of Ocean Energy Management</t>
  </si>
  <si>
    <t>The SimBio Foundation</t>
  </si>
  <si>
    <t>American Speech-Language Heari</t>
  </si>
  <si>
    <t>Public Broadcasting Service</t>
  </si>
  <si>
    <t>Zero to Three</t>
  </si>
  <si>
    <t>University of Maryland</t>
  </si>
  <si>
    <t>Danfoss Turbocor Compressors, Inc.</t>
  </si>
  <si>
    <t>Florida State University, The</t>
  </si>
  <si>
    <t>Social Science Research Counci</t>
  </si>
  <si>
    <t>Mitsubishi Heavy Industry</t>
  </si>
  <si>
    <t>Duke University</t>
  </si>
  <si>
    <t>University of Virginia</t>
  </si>
  <si>
    <t>Fisheries Society of the British Isles</t>
  </si>
  <si>
    <t>University of Tennessee Space Institute</t>
  </si>
  <si>
    <t>Institute for Humane Studies</t>
  </si>
  <si>
    <t>University of Rochester</t>
  </si>
  <si>
    <t>Walton County Sheriff's Office</t>
  </si>
  <si>
    <t>Miriam Hospital</t>
  </si>
  <si>
    <t>American Geriatrics Society</t>
  </si>
  <si>
    <t>American College of Sports Med</t>
  </si>
  <si>
    <t>Archbold Biological Station</t>
  </si>
  <si>
    <t>University of Louisville</t>
  </si>
  <si>
    <t>Borchard Foundation</t>
  </si>
  <si>
    <t>U.S. Department of Commerce</t>
  </si>
  <si>
    <t>ASG Superconductors</t>
  </si>
  <si>
    <t>Florida African American Heritage Preser</t>
  </si>
  <si>
    <t>Society for the Study of School Psycholo</t>
  </si>
  <si>
    <t>Rolls Royce</t>
  </si>
  <si>
    <t>University of Cincinnati</t>
  </si>
  <si>
    <t>University of Kentucky Research</t>
  </si>
  <si>
    <t>NavaFlex</t>
  </si>
  <si>
    <t>The Chicago Lighthouse</t>
  </si>
  <si>
    <t>Utah State University</t>
  </si>
  <si>
    <t>REI Cooperative Action Fund</t>
  </si>
  <si>
    <t>Virginia Commonwealth Universi</t>
  </si>
  <si>
    <t>Samsung SDI</t>
  </si>
  <si>
    <t>United States Tennis Association</t>
  </si>
  <si>
    <t>Norwegian Institute for Nature Research</t>
  </si>
  <si>
    <t>Our Kids</t>
  </si>
  <si>
    <t>University of Illinois at Urba</t>
  </si>
  <si>
    <t>Milk Specialties Global</t>
  </si>
  <si>
    <t>Thompson Construction Group</t>
  </si>
  <si>
    <t>Propulsion Research</t>
  </si>
  <si>
    <t>Norwegian Research Center AS (NORCE)</t>
  </si>
  <si>
    <t>U.S. Poultry &amp; Egg Association</t>
  </si>
  <si>
    <t>RNET Technologies</t>
  </si>
  <si>
    <t>U.S.-Israel Binational Science</t>
  </si>
  <si>
    <t>Scholastic, Inc</t>
  </si>
  <si>
    <t>The Children's Trust</t>
  </si>
  <si>
    <t>New England Foundation for the</t>
  </si>
  <si>
    <t>Mississippi Department of Education</t>
  </si>
  <si>
    <t>Truth Initiative</t>
  </si>
  <si>
    <t>University of California, San Francisco</t>
  </si>
  <si>
    <t>University of Nevada, Las Vegas</t>
  </si>
  <si>
    <t>Polynera Fund</t>
  </si>
  <si>
    <t>Tufts University</t>
  </si>
  <si>
    <t>University of Wisconsin-Extension</t>
  </si>
  <si>
    <t>Peanut Institute</t>
  </si>
  <si>
    <t>UT Health San Antonio</t>
  </si>
  <si>
    <t>New Jersey Institute of Technology</t>
  </si>
  <si>
    <t>Optimized Genomics</t>
  </si>
  <si>
    <t>Permanence Bio</t>
  </si>
  <si>
    <t>Van Andel Institute</t>
  </si>
  <si>
    <t>Rapoport Family Foundation</t>
  </si>
  <si>
    <t>U.S. Geological Survey</t>
  </si>
  <si>
    <t>Stevens Institute of Technology</t>
  </si>
  <si>
    <t>Virgin Galactic</t>
  </si>
  <si>
    <t>Reflective</t>
  </si>
  <si>
    <t>Qrona Technologies</t>
  </si>
  <si>
    <t>Sunshine Health</t>
  </si>
  <si>
    <t>VIX Co.</t>
  </si>
  <si>
    <t>University of California, Riverside</t>
  </si>
  <si>
    <t>R&amp;P Technologies</t>
  </si>
  <si>
    <t>Silicon Valley Community Foundation</t>
  </si>
  <si>
    <t>Montana State University</t>
  </si>
  <si>
    <t>Pacific Institute for Research and Evalu</t>
  </si>
  <si>
    <t>University of Arkansas</t>
  </si>
  <si>
    <t>Universita della Svizzera italiana</t>
  </si>
  <si>
    <t>The Longleaf Alliance</t>
  </si>
  <si>
    <t>University of Texas at San Antonio</t>
  </si>
  <si>
    <t>Texas State University</t>
  </si>
  <si>
    <t>National Institute for Health Care Mgt.</t>
  </si>
  <si>
    <t>RCT Systems</t>
  </si>
  <si>
    <t>New Mexico Early Childhood Education</t>
  </si>
  <si>
    <t>Yale University</t>
  </si>
  <si>
    <t>Sexual Medicine Society of North America</t>
  </si>
  <si>
    <t>U.S. Army Research Office</t>
  </si>
  <si>
    <t>St. Andrew &amp; St. Joseph Bays Estuary</t>
  </si>
  <si>
    <t>899 INC. DBA Witching Hour</t>
  </si>
  <si>
    <t>Continuous Solutions</t>
  </si>
  <si>
    <t>Academy of Nutrition and Dietetics</t>
  </si>
  <si>
    <t>International City/County Management Ass</t>
  </si>
  <si>
    <t>Geisinger Medical Center</t>
  </si>
  <si>
    <t>International Society for the Science</t>
  </si>
  <si>
    <t>Crichton Biosciences</t>
  </si>
  <si>
    <t>interRAI</t>
  </si>
  <si>
    <t>Engi-Mat</t>
  </si>
  <si>
    <t>Int'l Association for the Study of Pain</t>
  </si>
  <si>
    <t>GE Vernova</t>
  </si>
  <si>
    <t>Florida Board of Governors</t>
  </si>
  <si>
    <t>Leon County School Board</t>
  </si>
  <si>
    <t>IREX</t>
  </si>
  <si>
    <t>LOEB Classical Library Foundation</t>
  </si>
  <si>
    <t>Florida Community Health Worker</t>
  </si>
  <si>
    <t>Martin County Board of County Commission</t>
  </si>
  <si>
    <t>Memorial Sloan Kettering Cancer Center</t>
  </si>
  <si>
    <t>Charity for Change</t>
  </si>
  <si>
    <t>American Federation for Aging</t>
  </si>
  <si>
    <t>Amentum Services</t>
  </si>
  <si>
    <t>Florida Polytechnic University</t>
  </si>
  <si>
    <t>Federal Home Loan Bank Atlanta</t>
  </si>
  <si>
    <t>Harbor Branch Oceanographic In</t>
  </si>
  <si>
    <t>Hollyhock Foundation</t>
  </si>
  <si>
    <t>Harold K.L. Castle Foundation</t>
  </si>
  <si>
    <t>Electrochemical Society</t>
  </si>
  <si>
    <t>Jefferson Science Associates LLC</t>
  </si>
  <si>
    <t>Humana</t>
  </si>
  <si>
    <t>Aetna Foundation</t>
  </si>
  <si>
    <t>Live Wildly</t>
  </si>
  <si>
    <t>Eta Space</t>
  </si>
  <si>
    <t>Los Alamos National Laboratory</t>
  </si>
  <si>
    <t>DSR Public Health Foundation</t>
  </si>
  <si>
    <t>City of Miami</t>
  </si>
  <si>
    <t>Amgen</t>
  </si>
  <si>
    <t>Infinion Technology</t>
  </si>
  <si>
    <t>AMRF</t>
  </si>
  <si>
    <t>Diamond Rose Sanctuary</t>
  </si>
  <si>
    <t>Josiah Macy Jr. Foundation</t>
  </si>
  <si>
    <t>Google Research</t>
  </si>
  <si>
    <t>Innoveering</t>
  </si>
  <si>
    <t>Everglades Foundation</t>
  </si>
  <si>
    <t>60 Degrees Pharmaceuticals, Inc</t>
  </si>
  <si>
    <t>FSU - Florida State University</t>
  </si>
  <si>
    <t>Florida Rural Economic Development Assoc</t>
  </si>
  <si>
    <t>LION Group</t>
  </si>
  <si>
    <t>International Life Sciences In</t>
  </si>
  <si>
    <t>Meat Foundation</t>
  </si>
  <si>
    <t>Lincoln Institute of Land Poli</t>
  </si>
  <si>
    <t>National Institute of Nursing Research</t>
  </si>
  <si>
    <t>U.S. Air Force</t>
  </si>
  <si>
    <t>Hektoen Institute of Medicine</t>
  </si>
  <si>
    <t>McKnight Foundation</t>
  </si>
  <si>
    <t>Medical University of South Carolina</t>
  </si>
  <si>
    <t>AquaTech Echo Consultants</t>
  </si>
  <si>
    <t>Odys Aviation</t>
  </si>
  <si>
    <t>Energy to Power Solutions (E2P)</t>
  </si>
  <si>
    <t>Pinellas County Government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</si>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</sst>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82F40"/>
        <bgColor indexed="64"/>
      </patternFill>
    </fill>
    <fill>
      <patternFill patternType="solid">
        <fgColor rgb="FFCEB88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3" fillId="2" borderId="4" xfId="1" applyFont="1" applyFill="1" applyBorder="1" applyAlignment="1">
      <alignment horizontal="left"/>
    </xf>
    <xf numFmtId="1" fontId="4" fillId="3" borderId="5" xfId="1" applyNumberFormat="1" applyFont="1" applyFill="1" applyBorder="1" applyAlignment="1">
      <alignment horizontal="center" vertical="center"/>
    </xf>
    <xf numFmtId="49" fontId="4" fillId="3" borderId="6" xfId="1" applyNumberFormat="1" applyFont="1" applyFill="1" applyBorder="1" applyAlignment="1">
      <alignment horizontal="center" vertical="center"/>
    </xf>
    <xf numFmtId="0" fontId="5" fillId="0" borderId="3" xfId="0" applyFont="1" applyBorder="1"/>
    <xf numFmtId="38" fontId="5" fillId="0" borderId="7" xfId="0" applyNumberFormat="1" applyFont="1" applyBorder="1"/>
    <xf numFmtId="38" fontId="5" fillId="0" borderId="1" xfId="0" applyNumberFormat="1" applyFont="1" applyBorder="1" applyAlignment="1">
      <alignment horizontal="right"/>
    </xf>
    <xf numFmtId="0" fontId="6" fillId="2" borderId="7" xfId="0" applyFont="1" applyFill="1" applyBorder="1"/>
    <xf numFmtId="38" fontId="0" fillId="3" borderId="7" xfId="0" applyNumberFormat="1" applyFill="1" applyBorder="1"/>
    <xf numFmtId="38" fontId="7" fillId="3" borderId="7" xfId="0" applyNumberFormat="1" applyFont="1" applyFill="1" applyBorder="1" applyAlignment="1">
      <alignment horizontal="right"/>
    </xf>
  </cellXfs>
  <cellStyles count="2">
    <cellStyle name="Normal" xfId="0" builtinId="0"/>
    <cellStyle name="Normal 2" xfId="1" xr:uid="{B8197F68-202C-4A69-A0E4-087AEBC21E73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6" formatCode="#,##0_);[Red]\(#,##0\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6" formatCode="#,##0_);[Red]\(#,##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6" formatCode="#,##0_);[Red]\(#,##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4C2F60-7137-4474-A212-C73DC506581B}" name="TableE5" displayName="TableE5" ref="A2:D575" totalsRowShown="0" headerRowBorderDxfId="5" tableBorderDxfId="6" totalsRowBorderDxfId="4">
  <autoFilter ref="A2:D575" xr:uid="{F4E78A47-5982-4481-B490-C534B9E54C10}"/>
  <tableColumns count="4">
    <tableColumn id="1" xr3:uid="{57CCA389-B4E6-4541-BEA0-6AA7F16F68E2}" name="Sponsor" dataDxfId="3"/>
    <tableColumn id="2" xr3:uid="{B61692E2-C41D-416D-AFDB-85D74F6054D1}" name="2025" dataDxfId="2"/>
    <tableColumn id="3" xr3:uid="{5BCB2CB7-3382-446D-80DB-6EC8EE31C790}" name="2026" dataDxfId="1"/>
    <tableColumn id="4" xr3:uid="{577518DC-3DBC-45CE-A852-4BCB83FA2BF9}" name="Difference" dataDxfId="0">
      <calculatedColumnFormula>C3-B3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A70A0-36A8-4766-B38F-D3870AF66087}">
  <dimension ref="A1:D576"/>
  <sheetViews>
    <sheetView tabSelected="1" workbookViewId="0">
      <selection activeCell="A2" sqref="A2"/>
    </sheetView>
  </sheetViews>
  <sheetFormatPr defaultRowHeight="14.4" x14ac:dyDescent="0.3"/>
  <cols>
    <col min="1" max="1" width="38.33203125" customWidth="1"/>
    <col min="2" max="3" width="12.88671875" bestFit="1" customWidth="1"/>
    <col min="4" max="4" width="12" customWidth="1"/>
  </cols>
  <sheetData>
    <row r="1" spans="1:4" ht="17.399999999999999" x14ac:dyDescent="0.3">
      <c r="A1" s="1" t="s">
        <v>0</v>
      </c>
      <c r="B1" s="2"/>
      <c r="C1" s="2"/>
      <c r="D1" s="3"/>
    </row>
    <row r="2" spans="1:4" x14ac:dyDescent="0.3">
      <c r="A2" s="4" t="s">
        <v>1</v>
      </c>
      <c r="B2" s="5" t="s">
        <v>2</v>
      </c>
      <c r="C2" s="5" t="s">
        <v>3</v>
      </c>
      <c r="D2" s="6" t="s">
        <v>4</v>
      </c>
    </row>
    <row r="3" spans="1:4" x14ac:dyDescent="0.3">
      <c r="A3" s="7" t="s">
        <v>5</v>
      </c>
      <c r="B3" s="8">
        <v>32375571.960000008</v>
      </c>
      <c r="C3" s="8">
        <v>30004668.829999998</v>
      </c>
      <c r="D3" s="9">
        <f t="shared" ref="D3:D66" si="0">C3-B3</f>
        <v>-2370903.1300000101</v>
      </c>
    </row>
    <row r="4" spans="1:4" x14ac:dyDescent="0.3">
      <c r="A4" s="7" t="s">
        <v>6</v>
      </c>
      <c r="B4" s="8">
        <v>9757756.3899999987</v>
      </c>
      <c r="C4" s="8">
        <v>7525680.3400000008</v>
      </c>
      <c r="D4" s="9">
        <f t="shared" si="0"/>
        <v>-2232076.049999998</v>
      </c>
    </row>
    <row r="5" spans="1:4" x14ac:dyDescent="0.3">
      <c r="A5" s="7" t="s">
        <v>7</v>
      </c>
      <c r="B5" s="8">
        <v>7462470.7600000007</v>
      </c>
      <c r="C5" s="8">
        <v>4974097.0199999986</v>
      </c>
      <c r="D5" s="9">
        <f t="shared" si="0"/>
        <v>-2488373.7400000021</v>
      </c>
    </row>
    <row r="6" spans="1:4" x14ac:dyDescent="0.3">
      <c r="A6" s="7" t="s">
        <v>8</v>
      </c>
      <c r="B6" s="8">
        <v>6953728.3900000006</v>
      </c>
      <c r="C6" s="8">
        <v>4071772.9699999997</v>
      </c>
      <c r="D6" s="9">
        <f t="shared" si="0"/>
        <v>-2881955.4200000009</v>
      </c>
    </row>
    <row r="7" spans="1:4" x14ac:dyDescent="0.3">
      <c r="A7" s="7" t="s">
        <v>9</v>
      </c>
      <c r="B7" s="8">
        <v>5322657.7000000011</v>
      </c>
      <c r="C7" s="8">
        <v>4818570.71</v>
      </c>
      <c r="D7" s="9">
        <f t="shared" si="0"/>
        <v>-504086.99000000115</v>
      </c>
    </row>
    <row r="8" spans="1:4" x14ac:dyDescent="0.3">
      <c r="A8" s="7" t="s">
        <v>10</v>
      </c>
      <c r="B8" s="8">
        <v>5078591.7</v>
      </c>
      <c r="C8" s="8">
        <v>3369580.9500000007</v>
      </c>
      <c r="D8" s="9">
        <f t="shared" si="0"/>
        <v>-1709010.7499999995</v>
      </c>
    </row>
    <row r="9" spans="1:4" x14ac:dyDescent="0.3">
      <c r="A9" s="7" t="s">
        <v>11</v>
      </c>
      <c r="B9" s="8">
        <v>5033952.5299999993</v>
      </c>
      <c r="C9" s="8">
        <v>5030150.9400000004</v>
      </c>
      <c r="D9" s="9">
        <f t="shared" si="0"/>
        <v>-3801.5899999989197</v>
      </c>
    </row>
    <row r="10" spans="1:4" x14ac:dyDescent="0.3">
      <c r="A10" s="7" t="s">
        <v>12</v>
      </c>
      <c r="B10" s="8">
        <v>3750918.1599999997</v>
      </c>
      <c r="C10" s="8">
        <v>1144508.9200000002</v>
      </c>
      <c r="D10" s="9">
        <f t="shared" si="0"/>
        <v>-2606409.2399999993</v>
      </c>
    </row>
    <row r="11" spans="1:4" x14ac:dyDescent="0.3">
      <c r="A11" s="7" t="s">
        <v>13</v>
      </c>
      <c r="B11" s="8">
        <v>3305410.7699999996</v>
      </c>
      <c r="C11" s="8">
        <v>3186225.56</v>
      </c>
      <c r="D11" s="9">
        <f t="shared" si="0"/>
        <v>-119185.2099999995</v>
      </c>
    </row>
    <row r="12" spans="1:4" x14ac:dyDescent="0.3">
      <c r="A12" s="7" t="s">
        <v>14</v>
      </c>
      <c r="B12" s="8">
        <v>3280002.9399999995</v>
      </c>
      <c r="C12" s="8">
        <v>2659575.81</v>
      </c>
      <c r="D12" s="9">
        <f t="shared" si="0"/>
        <v>-620427.12999999942</v>
      </c>
    </row>
    <row r="13" spans="1:4" x14ac:dyDescent="0.3">
      <c r="A13" s="7" t="s">
        <v>15</v>
      </c>
      <c r="B13" s="8">
        <v>3119980.1000000006</v>
      </c>
      <c r="C13" s="8">
        <v>3255894.26</v>
      </c>
      <c r="D13" s="9">
        <f t="shared" si="0"/>
        <v>135914.15999999922</v>
      </c>
    </row>
    <row r="14" spans="1:4" x14ac:dyDescent="0.3">
      <c r="A14" s="7" t="s">
        <v>16</v>
      </c>
      <c r="B14" s="8">
        <v>2827205.8899999997</v>
      </c>
      <c r="C14" s="8">
        <v>354108.5</v>
      </c>
      <c r="D14" s="9">
        <f t="shared" si="0"/>
        <v>-2473097.3899999997</v>
      </c>
    </row>
    <row r="15" spans="1:4" x14ac:dyDescent="0.3">
      <c r="A15" s="7" t="s">
        <v>17</v>
      </c>
      <c r="B15" s="8">
        <v>2356281.4500000002</v>
      </c>
      <c r="C15" s="8">
        <v>1712067.44</v>
      </c>
      <c r="D15" s="9">
        <f t="shared" si="0"/>
        <v>-644214.01000000024</v>
      </c>
    </row>
    <row r="16" spans="1:4" x14ac:dyDescent="0.3">
      <c r="A16" s="7" t="s">
        <v>18</v>
      </c>
      <c r="B16" s="8">
        <v>2158126.3800000004</v>
      </c>
      <c r="C16" s="8">
        <v>2255345.86</v>
      </c>
      <c r="D16" s="9">
        <f t="shared" si="0"/>
        <v>97219.479999999516</v>
      </c>
    </row>
    <row r="17" spans="1:4" x14ac:dyDescent="0.3">
      <c r="A17" s="7" t="s">
        <v>19</v>
      </c>
      <c r="B17" s="8">
        <v>2147772.5499999998</v>
      </c>
      <c r="C17" s="8">
        <v>4333547.0999999996</v>
      </c>
      <c r="D17" s="9">
        <f t="shared" si="0"/>
        <v>2185774.5499999998</v>
      </c>
    </row>
    <row r="18" spans="1:4" x14ac:dyDescent="0.3">
      <c r="A18" s="7" t="s">
        <v>20</v>
      </c>
      <c r="B18" s="8">
        <v>1922354.94</v>
      </c>
      <c r="C18" s="8">
        <v>2238565.5700000003</v>
      </c>
      <c r="D18" s="9">
        <f t="shared" si="0"/>
        <v>316210.63000000035</v>
      </c>
    </row>
    <row r="19" spans="1:4" x14ac:dyDescent="0.3">
      <c r="A19" s="7" t="s">
        <v>21</v>
      </c>
      <c r="B19" s="8">
        <v>1850233.4500000004</v>
      </c>
      <c r="C19" s="8">
        <v>2116882.86</v>
      </c>
      <c r="D19" s="9">
        <f t="shared" si="0"/>
        <v>266649.40999999945</v>
      </c>
    </row>
    <row r="20" spans="1:4" x14ac:dyDescent="0.3">
      <c r="A20" s="7" t="s">
        <v>22</v>
      </c>
      <c r="B20" s="8">
        <v>1848917.25</v>
      </c>
      <c r="C20" s="8">
        <v>2122351.1100000003</v>
      </c>
      <c r="D20" s="9">
        <f t="shared" si="0"/>
        <v>273433.86000000034</v>
      </c>
    </row>
    <row r="21" spans="1:4" x14ac:dyDescent="0.3">
      <c r="A21" s="7" t="s">
        <v>23</v>
      </c>
      <c r="B21" s="8">
        <v>1819150.5200000003</v>
      </c>
      <c r="C21" s="8">
        <v>3387127.68</v>
      </c>
      <c r="D21" s="9">
        <f t="shared" si="0"/>
        <v>1567977.16</v>
      </c>
    </row>
    <row r="22" spans="1:4" x14ac:dyDescent="0.3">
      <c r="A22" s="7" t="s">
        <v>24</v>
      </c>
      <c r="B22" s="8">
        <v>1752631.39</v>
      </c>
      <c r="C22" s="8">
        <v>1541846.0899999999</v>
      </c>
      <c r="D22" s="9">
        <f t="shared" si="0"/>
        <v>-210785.30000000005</v>
      </c>
    </row>
    <row r="23" spans="1:4" x14ac:dyDescent="0.3">
      <c r="A23" s="7" t="s">
        <v>25</v>
      </c>
      <c r="B23" s="8">
        <v>1660565.3399999999</v>
      </c>
      <c r="C23" s="8">
        <v>1011763.06</v>
      </c>
      <c r="D23" s="9">
        <f t="shared" si="0"/>
        <v>-648802.2799999998</v>
      </c>
    </row>
    <row r="24" spans="1:4" x14ac:dyDescent="0.3">
      <c r="A24" s="7" t="s">
        <v>26</v>
      </c>
      <c r="B24" s="8">
        <v>1559978.75</v>
      </c>
      <c r="C24" s="8">
        <v>543679.84</v>
      </c>
      <c r="D24" s="9">
        <f t="shared" si="0"/>
        <v>-1016298.91</v>
      </c>
    </row>
    <row r="25" spans="1:4" x14ac:dyDescent="0.3">
      <c r="A25" s="7" t="s">
        <v>27</v>
      </c>
      <c r="B25" s="8">
        <v>1438383.01</v>
      </c>
      <c r="C25" s="8">
        <v>1573991.89</v>
      </c>
      <c r="D25" s="9">
        <f t="shared" si="0"/>
        <v>135608.87999999989</v>
      </c>
    </row>
    <row r="26" spans="1:4" x14ac:dyDescent="0.3">
      <c r="A26" s="7" t="s">
        <v>28</v>
      </c>
      <c r="B26" s="8">
        <v>1303353.93</v>
      </c>
      <c r="C26" s="8">
        <v>1244988.94</v>
      </c>
      <c r="D26" s="9">
        <f t="shared" si="0"/>
        <v>-58364.989999999991</v>
      </c>
    </row>
    <row r="27" spans="1:4" x14ac:dyDescent="0.3">
      <c r="A27" s="7" t="s">
        <v>29</v>
      </c>
      <c r="B27" s="8">
        <v>1287592.6000000001</v>
      </c>
      <c r="C27" s="8">
        <v>2705387.0199999996</v>
      </c>
      <c r="D27" s="9">
        <f t="shared" si="0"/>
        <v>1417794.4199999995</v>
      </c>
    </row>
    <row r="28" spans="1:4" x14ac:dyDescent="0.3">
      <c r="A28" s="7" t="s">
        <v>30</v>
      </c>
      <c r="B28" s="8">
        <v>1178082.1299999999</v>
      </c>
      <c r="C28" s="8">
        <v>1232624.0699999998</v>
      </c>
      <c r="D28" s="9">
        <f t="shared" si="0"/>
        <v>54541.939999999944</v>
      </c>
    </row>
    <row r="29" spans="1:4" x14ac:dyDescent="0.3">
      <c r="A29" s="7" t="s">
        <v>31</v>
      </c>
      <c r="B29" s="8">
        <v>942033.94</v>
      </c>
      <c r="C29" s="8">
        <v>756535.80999999982</v>
      </c>
      <c r="D29" s="9">
        <f t="shared" si="0"/>
        <v>-185498.13000000012</v>
      </c>
    </row>
    <row r="30" spans="1:4" x14ac:dyDescent="0.3">
      <c r="A30" s="7" t="s">
        <v>32</v>
      </c>
      <c r="B30" s="8">
        <v>820730.48999999987</v>
      </c>
      <c r="C30" s="8">
        <v>909631.53</v>
      </c>
      <c r="D30" s="9">
        <f t="shared" si="0"/>
        <v>88901.040000000154</v>
      </c>
    </row>
    <row r="31" spans="1:4" x14ac:dyDescent="0.3">
      <c r="A31" s="7" t="s">
        <v>33</v>
      </c>
      <c r="B31" s="8">
        <v>788096.74</v>
      </c>
      <c r="C31" s="8">
        <v>631625.5</v>
      </c>
      <c r="D31" s="9">
        <f t="shared" si="0"/>
        <v>-156471.24</v>
      </c>
    </row>
    <row r="32" spans="1:4" x14ac:dyDescent="0.3">
      <c r="A32" s="7" t="s">
        <v>34</v>
      </c>
      <c r="B32" s="8">
        <v>767321.34000000008</v>
      </c>
      <c r="C32" s="8">
        <v>570380.89</v>
      </c>
      <c r="D32" s="9">
        <f t="shared" si="0"/>
        <v>-196940.45000000007</v>
      </c>
    </row>
    <row r="33" spans="1:4" x14ac:dyDescent="0.3">
      <c r="A33" s="7" t="s">
        <v>35</v>
      </c>
      <c r="B33" s="8">
        <v>758776.29</v>
      </c>
      <c r="C33" s="8">
        <v>239349.26</v>
      </c>
      <c r="D33" s="9">
        <f t="shared" si="0"/>
        <v>-519427.03</v>
      </c>
    </row>
    <row r="34" spans="1:4" x14ac:dyDescent="0.3">
      <c r="A34" s="7" t="s">
        <v>36</v>
      </c>
      <c r="B34" s="8">
        <v>708116.78</v>
      </c>
      <c r="C34" s="8">
        <v>1001842.29</v>
      </c>
      <c r="D34" s="9">
        <f t="shared" si="0"/>
        <v>293725.51</v>
      </c>
    </row>
    <row r="35" spans="1:4" x14ac:dyDescent="0.3">
      <c r="A35" s="7" t="s">
        <v>37</v>
      </c>
      <c r="B35" s="8">
        <v>654286.00000000012</v>
      </c>
      <c r="C35" s="8">
        <v>670692.27</v>
      </c>
      <c r="D35" s="9">
        <f t="shared" si="0"/>
        <v>16406.269999999902</v>
      </c>
    </row>
    <row r="36" spans="1:4" x14ac:dyDescent="0.3">
      <c r="A36" s="7" t="s">
        <v>38</v>
      </c>
      <c r="B36" s="8">
        <v>652993.54</v>
      </c>
      <c r="C36" s="8">
        <v>995295.05</v>
      </c>
      <c r="D36" s="9">
        <f t="shared" si="0"/>
        <v>342301.51</v>
      </c>
    </row>
    <row r="37" spans="1:4" x14ac:dyDescent="0.3">
      <c r="A37" s="7" t="s">
        <v>39</v>
      </c>
      <c r="B37" s="8">
        <v>643941.60000000009</v>
      </c>
      <c r="C37" s="8">
        <v>669977.96</v>
      </c>
      <c r="D37" s="9">
        <f t="shared" si="0"/>
        <v>26036.35999999987</v>
      </c>
    </row>
    <row r="38" spans="1:4" x14ac:dyDescent="0.3">
      <c r="A38" s="7" t="s">
        <v>40</v>
      </c>
      <c r="B38" s="8">
        <v>626770.94999999995</v>
      </c>
      <c r="C38" s="8">
        <v>834442.60999999987</v>
      </c>
      <c r="D38" s="9">
        <f t="shared" si="0"/>
        <v>207671.65999999992</v>
      </c>
    </row>
    <row r="39" spans="1:4" x14ac:dyDescent="0.3">
      <c r="A39" s="7" t="s">
        <v>41</v>
      </c>
      <c r="B39" s="8">
        <v>624087.44999999995</v>
      </c>
      <c r="C39" s="8">
        <v>456147.91000000003</v>
      </c>
      <c r="D39" s="9">
        <f t="shared" si="0"/>
        <v>-167939.53999999992</v>
      </c>
    </row>
    <row r="40" spans="1:4" x14ac:dyDescent="0.3">
      <c r="A40" s="7" t="s">
        <v>42</v>
      </c>
      <c r="B40" s="8">
        <v>623093.12</v>
      </c>
      <c r="C40" s="8">
        <v>899560.74</v>
      </c>
      <c r="D40" s="9">
        <f t="shared" si="0"/>
        <v>276467.62</v>
      </c>
    </row>
    <row r="41" spans="1:4" x14ac:dyDescent="0.3">
      <c r="A41" s="7" t="s">
        <v>43</v>
      </c>
      <c r="B41" s="8">
        <v>618464.84</v>
      </c>
      <c r="C41" s="8">
        <v>1504387.05</v>
      </c>
      <c r="D41" s="9">
        <f t="shared" si="0"/>
        <v>885922.21000000008</v>
      </c>
    </row>
    <row r="42" spans="1:4" x14ac:dyDescent="0.3">
      <c r="A42" s="7" t="s">
        <v>44</v>
      </c>
      <c r="B42" s="8">
        <v>581620.27</v>
      </c>
      <c r="C42" s="8">
        <v>1446634.7000000002</v>
      </c>
      <c r="D42" s="9">
        <f t="shared" si="0"/>
        <v>865014.43000000017</v>
      </c>
    </row>
    <row r="43" spans="1:4" x14ac:dyDescent="0.3">
      <c r="A43" s="7" t="s">
        <v>45</v>
      </c>
      <c r="B43" s="8">
        <v>576912.93000000005</v>
      </c>
      <c r="C43" s="8">
        <v>523497.42999999993</v>
      </c>
      <c r="D43" s="9">
        <f t="shared" si="0"/>
        <v>-53415.500000000116</v>
      </c>
    </row>
    <row r="44" spans="1:4" x14ac:dyDescent="0.3">
      <c r="A44" s="7" t="s">
        <v>46</v>
      </c>
      <c r="B44" s="8">
        <v>520427.5</v>
      </c>
      <c r="C44" s="8">
        <v>83293.789999999994</v>
      </c>
      <c r="D44" s="9">
        <f t="shared" si="0"/>
        <v>-437133.71</v>
      </c>
    </row>
    <row r="45" spans="1:4" x14ac:dyDescent="0.3">
      <c r="A45" s="7" t="s">
        <v>47</v>
      </c>
      <c r="B45" s="8">
        <v>492195.10000000003</v>
      </c>
      <c r="C45" s="8">
        <v>597581.75000000012</v>
      </c>
      <c r="D45" s="9">
        <f t="shared" si="0"/>
        <v>105386.65000000008</v>
      </c>
    </row>
    <row r="46" spans="1:4" x14ac:dyDescent="0.3">
      <c r="A46" s="7" t="s">
        <v>48</v>
      </c>
      <c r="B46" s="8">
        <v>468774.70999999996</v>
      </c>
      <c r="C46" s="8">
        <v>386967.15</v>
      </c>
      <c r="D46" s="9">
        <f t="shared" si="0"/>
        <v>-81807.559999999939</v>
      </c>
    </row>
    <row r="47" spans="1:4" x14ac:dyDescent="0.3">
      <c r="A47" s="7" t="s">
        <v>49</v>
      </c>
      <c r="B47" s="8">
        <v>460920.10000000009</v>
      </c>
      <c r="C47" s="8">
        <v>392648.79999999993</v>
      </c>
      <c r="D47" s="9">
        <f t="shared" si="0"/>
        <v>-68271.300000000163</v>
      </c>
    </row>
    <row r="48" spans="1:4" x14ac:dyDescent="0.3">
      <c r="A48" s="7" t="s">
        <v>50</v>
      </c>
      <c r="B48" s="8">
        <v>414760.04</v>
      </c>
      <c r="C48" s="8">
        <v>281968.79000000004</v>
      </c>
      <c r="D48" s="9">
        <f t="shared" si="0"/>
        <v>-132791.24999999994</v>
      </c>
    </row>
    <row r="49" spans="1:4" x14ac:dyDescent="0.3">
      <c r="A49" s="7" t="s">
        <v>51</v>
      </c>
      <c r="B49" s="8">
        <v>414257.67</v>
      </c>
      <c r="C49" s="8">
        <v>12705.13</v>
      </c>
      <c r="D49" s="9">
        <f t="shared" si="0"/>
        <v>-401552.54</v>
      </c>
    </row>
    <row r="50" spans="1:4" x14ac:dyDescent="0.3">
      <c r="A50" s="7" t="s">
        <v>52</v>
      </c>
      <c r="B50" s="8">
        <v>403177.87</v>
      </c>
      <c r="C50" s="8">
        <v>42362.89</v>
      </c>
      <c r="D50" s="9">
        <f t="shared" si="0"/>
        <v>-360814.98</v>
      </c>
    </row>
    <row r="51" spans="1:4" x14ac:dyDescent="0.3">
      <c r="A51" s="7" t="s">
        <v>53</v>
      </c>
      <c r="B51" s="8">
        <v>374114.97</v>
      </c>
      <c r="C51" s="8">
        <v>218794.72999999998</v>
      </c>
      <c r="D51" s="9">
        <f t="shared" si="0"/>
        <v>-155320.24</v>
      </c>
    </row>
    <row r="52" spans="1:4" x14ac:dyDescent="0.3">
      <c r="A52" s="7" t="s">
        <v>54</v>
      </c>
      <c r="B52" s="8">
        <v>346514.3</v>
      </c>
      <c r="C52" s="8">
        <v>140766.39000000001</v>
      </c>
      <c r="D52" s="9">
        <f t="shared" si="0"/>
        <v>-205747.90999999997</v>
      </c>
    </row>
    <row r="53" spans="1:4" x14ac:dyDescent="0.3">
      <c r="A53" s="7" t="s">
        <v>55</v>
      </c>
      <c r="B53" s="8">
        <v>332667.18</v>
      </c>
      <c r="C53" s="8">
        <v>277826.03000000003</v>
      </c>
      <c r="D53" s="9">
        <f t="shared" si="0"/>
        <v>-54841.149999999965</v>
      </c>
    </row>
    <row r="54" spans="1:4" x14ac:dyDescent="0.3">
      <c r="A54" s="7" t="s">
        <v>56</v>
      </c>
      <c r="B54" s="8">
        <v>330216.39</v>
      </c>
      <c r="C54" s="8">
        <v>-97.12</v>
      </c>
      <c r="D54" s="9">
        <f t="shared" si="0"/>
        <v>-330313.51</v>
      </c>
    </row>
    <row r="55" spans="1:4" x14ac:dyDescent="0.3">
      <c r="A55" s="7" t="s">
        <v>57</v>
      </c>
      <c r="B55" s="8">
        <v>321143.18000000005</v>
      </c>
      <c r="C55" s="8">
        <v>700824.61</v>
      </c>
      <c r="D55" s="9">
        <f t="shared" si="0"/>
        <v>379681.42999999993</v>
      </c>
    </row>
    <row r="56" spans="1:4" x14ac:dyDescent="0.3">
      <c r="A56" s="7" t="s">
        <v>58</v>
      </c>
      <c r="B56" s="8">
        <v>311303.94</v>
      </c>
      <c r="C56" s="8">
        <v>482209.88</v>
      </c>
      <c r="D56" s="9">
        <f t="shared" si="0"/>
        <v>170905.94</v>
      </c>
    </row>
    <row r="57" spans="1:4" x14ac:dyDescent="0.3">
      <c r="A57" s="7" t="s">
        <v>59</v>
      </c>
      <c r="B57" s="8">
        <v>305537.19999999995</v>
      </c>
      <c r="C57" s="8">
        <v>497748.41000000003</v>
      </c>
      <c r="D57" s="9">
        <f t="shared" si="0"/>
        <v>192211.21000000008</v>
      </c>
    </row>
    <row r="58" spans="1:4" x14ac:dyDescent="0.3">
      <c r="A58" s="7" t="s">
        <v>60</v>
      </c>
      <c r="B58" s="8">
        <v>303571.06</v>
      </c>
      <c r="C58" s="8">
        <v>592653.54</v>
      </c>
      <c r="D58" s="9">
        <f t="shared" si="0"/>
        <v>289082.48000000004</v>
      </c>
    </row>
    <row r="59" spans="1:4" x14ac:dyDescent="0.3">
      <c r="A59" s="7" t="s">
        <v>61</v>
      </c>
      <c r="B59" s="8">
        <v>280226.57</v>
      </c>
      <c r="C59" s="8"/>
      <c r="D59" s="9">
        <f t="shared" si="0"/>
        <v>-280226.57</v>
      </c>
    </row>
    <row r="60" spans="1:4" x14ac:dyDescent="0.3">
      <c r="A60" s="7" t="s">
        <v>62</v>
      </c>
      <c r="B60" s="8">
        <v>276346.40000000002</v>
      </c>
      <c r="C60" s="8">
        <v>265820.90999999997</v>
      </c>
      <c r="D60" s="9">
        <f t="shared" si="0"/>
        <v>-10525.490000000049</v>
      </c>
    </row>
    <row r="61" spans="1:4" x14ac:dyDescent="0.3">
      <c r="A61" s="7" t="s">
        <v>63</v>
      </c>
      <c r="B61" s="8">
        <v>267689.40000000002</v>
      </c>
      <c r="C61" s="8">
        <v>270733.69</v>
      </c>
      <c r="D61" s="9">
        <f t="shared" si="0"/>
        <v>3044.289999999979</v>
      </c>
    </row>
    <row r="62" spans="1:4" x14ac:dyDescent="0.3">
      <c r="A62" s="7" t="s">
        <v>64</v>
      </c>
      <c r="B62" s="8">
        <v>259617.3</v>
      </c>
      <c r="C62" s="8">
        <v>324464.89000000007</v>
      </c>
      <c r="D62" s="9">
        <f t="shared" si="0"/>
        <v>64847.590000000084</v>
      </c>
    </row>
    <row r="63" spans="1:4" x14ac:dyDescent="0.3">
      <c r="A63" s="7" t="s">
        <v>65</v>
      </c>
      <c r="B63" s="8">
        <v>256320.28999999998</v>
      </c>
      <c r="C63" s="8">
        <v>123166.66</v>
      </c>
      <c r="D63" s="9">
        <f t="shared" si="0"/>
        <v>-133153.62999999998</v>
      </c>
    </row>
    <row r="64" spans="1:4" x14ac:dyDescent="0.3">
      <c r="A64" s="7" t="s">
        <v>66</v>
      </c>
      <c r="B64" s="8">
        <v>251186.85</v>
      </c>
      <c r="C64" s="8">
        <v>669013.03</v>
      </c>
      <c r="D64" s="9">
        <f t="shared" si="0"/>
        <v>417826.18000000005</v>
      </c>
    </row>
    <row r="65" spans="1:4" x14ac:dyDescent="0.3">
      <c r="A65" s="7" t="s">
        <v>67</v>
      </c>
      <c r="B65" s="8">
        <v>247927.3</v>
      </c>
      <c r="C65" s="8">
        <v>213109.84</v>
      </c>
      <c r="D65" s="9">
        <f t="shared" si="0"/>
        <v>-34817.459999999992</v>
      </c>
    </row>
    <row r="66" spans="1:4" x14ac:dyDescent="0.3">
      <c r="A66" s="7" t="s">
        <v>68</v>
      </c>
      <c r="B66" s="8">
        <v>247708.11</v>
      </c>
      <c r="C66" s="8">
        <v>342111.88</v>
      </c>
      <c r="D66" s="9">
        <f t="shared" si="0"/>
        <v>94403.770000000019</v>
      </c>
    </row>
    <row r="67" spans="1:4" x14ac:dyDescent="0.3">
      <c r="A67" s="7" t="s">
        <v>69</v>
      </c>
      <c r="B67" s="8">
        <v>244472.13</v>
      </c>
      <c r="C67" s="8">
        <v>90224.989999999991</v>
      </c>
      <c r="D67" s="9">
        <f t="shared" ref="D67:D130" si="1">C67-B67</f>
        <v>-154247.14000000001</v>
      </c>
    </row>
    <row r="68" spans="1:4" x14ac:dyDescent="0.3">
      <c r="A68" s="7" t="s">
        <v>70</v>
      </c>
      <c r="B68" s="8">
        <v>239139.28999999998</v>
      </c>
      <c r="C68" s="8">
        <v>368348.9</v>
      </c>
      <c r="D68" s="9">
        <f t="shared" si="1"/>
        <v>129209.61000000004</v>
      </c>
    </row>
    <row r="69" spans="1:4" x14ac:dyDescent="0.3">
      <c r="A69" s="7" t="s">
        <v>71</v>
      </c>
      <c r="B69" s="8">
        <v>238998.27</v>
      </c>
      <c r="C69" s="8">
        <v>251405.84</v>
      </c>
      <c r="D69" s="9">
        <f t="shared" si="1"/>
        <v>12407.570000000007</v>
      </c>
    </row>
    <row r="70" spans="1:4" x14ac:dyDescent="0.3">
      <c r="A70" s="7" t="s">
        <v>72</v>
      </c>
      <c r="B70" s="8">
        <v>235106.94</v>
      </c>
      <c r="C70" s="8">
        <v>228942.72999999998</v>
      </c>
      <c r="D70" s="9">
        <f t="shared" si="1"/>
        <v>-6164.210000000021</v>
      </c>
    </row>
    <row r="71" spans="1:4" x14ac:dyDescent="0.3">
      <c r="A71" s="7" t="s">
        <v>73</v>
      </c>
      <c r="B71" s="8">
        <v>232508.53999999998</v>
      </c>
      <c r="C71" s="8">
        <v>80017.179999999993</v>
      </c>
      <c r="D71" s="9">
        <f t="shared" si="1"/>
        <v>-152491.35999999999</v>
      </c>
    </row>
    <row r="72" spans="1:4" x14ac:dyDescent="0.3">
      <c r="A72" s="7" t="s">
        <v>74</v>
      </c>
      <c r="B72" s="8">
        <v>231769.96</v>
      </c>
      <c r="C72" s="8">
        <v>37795.1</v>
      </c>
      <c r="D72" s="9">
        <f t="shared" si="1"/>
        <v>-193974.86</v>
      </c>
    </row>
    <row r="73" spans="1:4" x14ac:dyDescent="0.3">
      <c r="A73" s="7" t="s">
        <v>75</v>
      </c>
      <c r="B73" s="8">
        <v>222486.49</v>
      </c>
      <c r="C73" s="8">
        <v>245424.49</v>
      </c>
      <c r="D73" s="9">
        <f t="shared" si="1"/>
        <v>22938</v>
      </c>
    </row>
    <row r="74" spans="1:4" x14ac:dyDescent="0.3">
      <c r="A74" s="7" t="s">
        <v>76</v>
      </c>
      <c r="B74" s="8">
        <v>218243.20000000001</v>
      </c>
      <c r="C74" s="8">
        <v>116518.15</v>
      </c>
      <c r="D74" s="9">
        <f t="shared" si="1"/>
        <v>-101725.05000000002</v>
      </c>
    </row>
    <row r="75" spans="1:4" x14ac:dyDescent="0.3">
      <c r="A75" s="7" t="s">
        <v>77</v>
      </c>
      <c r="B75" s="8">
        <v>216702.40000000002</v>
      </c>
      <c r="C75" s="8">
        <v>7949.58</v>
      </c>
      <c r="D75" s="9">
        <f t="shared" si="1"/>
        <v>-208752.82000000004</v>
      </c>
    </row>
    <row r="76" spans="1:4" x14ac:dyDescent="0.3">
      <c r="A76" s="7" t="s">
        <v>78</v>
      </c>
      <c r="B76" s="8">
        <v>212450.05000000002</v>
      </c>
      <c r="C76" s="8">
        <v>194927.37</v>
      </c>
      <c r="D76" s="9">
        <f t="shared" si="1"/>
        <v>-17522.680000000022</v>
      </c>
    </row>
    <row r="77" spans="1:4" x14ac:dyDescent="0.3">
      <c r="A77" s="7" t="s">
        <v>79</v>
      </c>
      <c r="B77" s="8">
        <v>210829.02000000002</v>
      </c>
      <c r="C77" s="8">
        <v>369710.82999999996</v>
      </c>
      <c r="D77" s="9">
        <f t="shared" si="1"/>
        <v>158881.80999999994</v>
      </c>
    </row>
    <row r="78" spans="1:4" x14ac:dyDescent="0.3">
      <c r="A78" s="7" t="s">
        <v>80</v>
      </c>
      <c r="B78" s="8">
        <v>208917.84</v>
      </c>
      <c r="C78" s="8">
        <v>219425.79</v>
      </c>
      <c r="D78" s="9">
        <f t="shared" si="1"/>
        <v>10507.950000000012</v>
      </c>
    </row>
    <row r="79" spans="1:4" x14ac:dyDescent="0.3">
      <c r="A79" s="7" t="s">
        <v>81</v>
      </c>
      <c r="B79" s="8">
        <v>206866.18</v>
      </c>
      <c r="C79" s="8">
        <v>19504.93</v>
      </c>
      <c r="D79" s="9">
        <f t="shared" si="1"/>
        <v>-187361.25</v>
      </c>
    </row>
    <row r="80" spans="1:4" x14ac:dyDescent="0.3">
      <c r="A80" s="7" t="s">
        <v>82</v>
      </c>
      <c r="B80" s="8">
        <v>191594.71</v>
      </c>
      <c r="C80" s="8">
        <v>84160.84</v>
      </c>
      <c r="D80" s="9">
        <f t="shared" si="1"/>
        <v>-107433.87</v>
      </c>
    </row>
    <row r="81" spans="1:4" x14ac:dyDescent="0.3">
      <c r="A81" s="7" t="s">
        <v>83</v>
      </c>
      <c r="B81" s="8">
        <v>190702.75</v>
      </c>
      <c r="C81" s="8">
        <v>298171.09999999998</v>
      </c>
      <c r="D81" s="9">
        <f t="shared" si="1"/>
        <v>107468.34999999998</v>
      </c>
    </row>
    <row r="82" spans="1:4" x14ac:dyDescent="0.3">
      <c r="A82" s="7" t="s">
        <v>84</v>
      </c>
      <c r="B82" s="8">
        <v>189990.78</v>
      </c>
      <c r="C82" s="8">
        <v>56659.59</v>
      </c>
      <c r="D82" s="9">
        <f t="shared" si="1"/>
        <v>-133331.19</v>
      </c>
    </row>
    <row r="83" spans="1:4" x14ac:dyDescent="0.3">
      <c r="A83" s="7" t="s">
        <v>85</v>
      </c>
      <c r="B83" s="8">
        <v>189465.40999999997</v>
      </c>
      <c r="C83" s="8">
        <v>241674.99000000002</v>
      </c>
      <c r="D83" s="9">
        <f t="shared" si="1"/>
        <v>52209.580000000045</v>
      </c>
    </row>
    <row r="84" spans="1:4" x14ac:dyDescent="0.3">
      <c r="A84" s="7" t="s">
        <v>86</v>
      </c>
      <c r="B84" s="8">
        <v>187997.36</v>
      </c>
      <c r="C84" s="8">
        <v>449907.77</v>
      </c>
      <c r="D84" s="9">
        <f t="shared" si="1"/>
        <v>261910.41000000003</v>
      </c>
    </row>
    <row r="85" spans="1:4" x14ac:dyDescent="0.3">
      <c r="A85" s="7" t="s">
        <v>87</v>
      </c>
      <c r="B85" s="8">
        <v>183131.72</v>
      </c>
      <c r="C85" s="8">
        <v>206997.84</v>
      </c>
      <c r="D85" s="9">
        <f t="shared" si="1"/>
        <v>23866.119999999995</v>
      </c>
    </row>
    <row r="86" spans="1:4" x14ac:dyDescent="0.3">
      <c r="A86" s="7" t="s">
        <v>88</v>
      </c>
      <c r="B86" s="8">
        <v>182604.32</v>
      </c>
      <c r="C86" s="8"/>
      <c r="D86" s="9">
        <f t="shared" si="1"/>
        <v>-182604.32</v>
      </c>
    </row>
    <row r="87" spans="1:4" x14ac:dyDescent="0.3">
      <c r="A87" s="7" t="s">
        <v>89</v>
      </c>
      <c r="B87" s="8">
        <v>179908.51</v>
      </c>
      <c r="C87" s="8">
        <v>3149.96</v>
      </c>
      <c r="D87" s="9">
        <f t="shared" si="1"/>
        <v>-176758.55000000002</v>
      </c>
    </row>
    <row r="88" spans="1:4" x14ac:dyDescent="0.3">
      <c r="A88" s="7" t="s">
        <v>90</v>
      </c>
      <c r="B88" s="8">
        <v>179471.06</v>
      </c>
      <c r="C88" s="8">
        <v>125877.84</v>
      </c>
      <c r="D88" s="9">
        <f t="shared" si="1"/>
        <v>-53593.22</v>
      </c>
    </row>
    <row r="89" spans="1:4" x14ac:dyDescent="0.3">
      <c r="A89" s="7" t="s">
        <v>91</v>
      </c>
      <c r="B89" s="8">
        <v>169528.76</v>
      </c>
      <c r="C89" s="8">
        <v>301135.21000000002</v>
      </c>
      <c r="D89" s="9">
        <f t="shared" si="1"/>
        <v>131606.45000000001</v>
      </c>
    </row>
    <row r="90" spans="1:4" x14ac:dyDescent="0.3">
      <c r="A90" s="7" t="s">
        <v>92</v>
      </c>
      <c r="B90" s="8">
        <v>168965.03</v>
      </c>
      <c r="C90" s="8">
        <v>22517.989999999998</v>
      </c>
      <c r="D90" s="9">
        <f t="shared" si="1"/>
        <v>-146447.04000000001</v>
      </c>
    </row>
    <row r="91" spans="1:4" x14ac:dyDescent="0.3">
      <c r="A91" s="7" t="s">
        <v>93</v>
      </c>
      <c r="B91" s="8">
        <v>165779.75</v>
      </c>
      <c r="C91" s="8">
        <v>324154.21999999997</v>
      </c>
      <c r="D91" s="9">
        <f t="shared" si="1"/>
        <v>158374.46999999997</v>
      </c>
    </row>
    <row r="92" spans="1:4" x14ac:dyDescent="0.3">
      <c r="A92" s="7" t="s">
        <v>94</v>
      </c>
      <c r="B92" s="8">
        <v>165756.34</v>
      </c>
      <c r="C92" s="8">
        <v>120350.88</v>
      </c>
      <c r="D92" s="9">
        <f t="shared" si="1"/>
        <v>-45405.459999999992</v>
      </c>
    </row>
    <row r="93" spans="1:4" x14ac:dyDescent="0.3">
      <c r="A93" s="7" t="s">
        <v>95</v>
      </c>
      <c r="B93" s="8">
        <v>160130.34999999998</v>
      </c>
      <c r="C93" s="8">
        <v>199641.57</v>
      </c>
      <c r="D93" s="9">
        <f t="shared" si="1"/>
        <v>39511.22000000003</v>
      </c>
    </row>
    <row r="94" spans="1:4" x14ac:dyDescent="0.3">
      <c r="A94" s="7" t="s">
        <v>96</v>
      </c>
      <c r="B94" s="8">
        <v>159507.21</v>
      </c>
      <c r="C94" s="8">
        <v>145002.44</v>
      </c>
      <c r="D94" s="9">
        <f t="shared" si="1"/>
        <v>-14504.76999999999</v>
      </c>
    </row>
    <row r="95" spans="1:4" x14ac:dyDescent="0.3">
      <c r="A95" s="7" t="s">
        <v>97</v>
      </c>
      <c r="B95" s="8">
        <v>158230.23000000001</v>
      </c>
      <c r="C95" s="8">
        <v>95177.09</v>
      </c>
      <c r="D95" s="9">
        <f t="shared" si="1"/>
        <v>-63053.140000000014</v>
      </c>
    </row>
    <row r="96" spans="1:4" x14ac:dyDescent="0.3">
      <c r="A96" s="7" t="s">
        <v>98</v>
      </c>
      <c r="B96" s="8">
        <v>152303.51</v>
      </c>
      <c r="C96" s="8">
        <v>84553.3</v>
      </c>
      <c r="D96" s="9">
        <f t="shared" si="1"/>
        <v>-67750.210000000006</v>
      </c>
    </row>
    <row r="97" spans="1:4" x14ac:dyDescent="0.3">
      <c r="A97" s="7" t="s">
        <v>99</v>
      </c>
      <c r="B97" s="8">
        <v>151032.04999999999</v>
      </c>
      <c r="C97" s="8">
        <v>69725.289999999994</v>
      </c>
      <c r="D97" s="9">
        <f t="shared" si="1"/>
        <v>-81306.759999999995</v>
      </c>
    </row>
    <row r="98" spans="1:4" x14ac:dyDescent="0.3">
      <c r="A98" s="7" t="s">
        <v>100</v>
      </c>
      <c r="B98" s="8">
        <v>147359.82000000004</v>
      </c>
      <c r="C98" s="8">
        <v>227216.72999999998</v>
      </c>
      <c r="D98" s="9">
        <f t="shared" si="1"/>
        <v>79856.909999999945</v>
      </c>
    </row>
    <row r="99" spans="1:4" x14ac:dyDescent="0.3">
      <c r="A99" s="7" t="s">
        <v>101</v>
      </c>
      <c r="B99" s="8">
        <v>143574.47999999998</v>
      </c>
      <c r="C99" s="8">
        <v>55888.119999999995</v>
      </c>
      <c r="D99" s="9">
        <f t="shared" si="1"/>
        <v>-87686.359999999986</v>
      </c>
    </row>
    <row r="100" spans="1:4" x14ac:dyDescent="0.3">
      <c r="A100" s="7" t="s">
        <v>102</v>
      </c>
      <c r="B100" s="8">
        <v>142745.29999999999</v>
      </c>
      <c r="C100" s="8">
        <v>111106.87999999999</v>
      </c>
      <c r="D100" s="9">
        <f t="shared" si="1"/>
        <v>-31638.42</v>
      </c>
    </row>
    <row r="101" spans="1:4" x14ac:dyDescent="0.3">
      <c r="A101" s="7" t="s">
        <v>103</v>
      </c>
      <c r="B101" s="8">
        <v>142641.79999999999</v>
      </c>
      <c r="C101" s="8"/>
      <c r="D101" s="9">
        <f t="shared" si="1"/>
        <v>-142641.79999999999</v>
      </c>
    </row>
    <row r="102" spans="1:4" x14ac:dyDescent="0.3">
      <c r="A102" s="7" t="s">
        <v>104</v>
      </c>
      <c r="B102" s="8">
        <v>140193.60999999999</v>
      </c>
      <c r="C102" s="8">
        <v>67327.510000000009</v>
      </c>
      <c r="D102" s="9">
        <f t="shared" si="1"/>
        <v>-72866.099999999977</v>
      </c>
    </row>
    <row r="103" spans="1:4" x14ac:dyDescent="0.3">
      <c r="A103" s="7" t="s">
        <v>105</v>
      </c>
      <c r="B103" s="8">
        <v>139879.63999999998</v>
      </c>
      <c r="C103" s="8">
        <v>30032.32</v>
      </c>
      <c r="D103" s="9">
        <f t="shared" si="1"/>
        <v>-109847.31999999998</v>
      </c>
    </row>
    <row r="104" spans="1:4" x14ac:dyDescent="0.3">
      <c r="A104" s="7" t="s">
        <v>106</v>
      </c>
      <c r="B104" s="8">
        <v>139620.97999999998</v>
      </c>
      <c r="C104" s="8">
        <v>130196.28</v>
      </c>
      <c r="D104" s="9">
        <f t="shared" si="1"/>
        <v>-9424.6999999999825</v>
      </c>
    </row>
    <row r="105" spans="1:4" x14ac:dyDescent="0.3">
      <c r="A105" s="7" t="s">
        <v>107</v>
      </c>
      <c r="B105" s="8">
        <v>139540.55000000002</v>
      </c>
      <c r="C105" s="8"/>
      <c r="D105" s="9">
        <f t="shared" si="1"/>
        <v>-139540.55000000002</v>
      </c>
    </row>
    <row r="106" spans="1:4" x14ac:dyDescent="0.3">
      <c r="A106" s="7" t="s">
        <v>108</v>
      </c>
      <c r="B106" s="8">
        <v>139382.95000000001</v>
      </c>
      <c r="C106" s="8">
        <v>3698</v>
      </c>
      <c r="D106" s="9">
        <f t="shared" si="1"/>
        <v>-135684.95000000001</v>
      </c>
    </row>
    <row r="107" spans="1:4" x14ac:dyDescent="0.3">
      <c r="A107" s="7" t="s">
        <v>109</v>
      </c>
      <c r="B107" s="8">
        <v>138438.44</v>
      </c>
      <c r="C107" s="8">
        <v>25955.600000000002</v>
      </c>
      <c r="D107" s="9">
        <f t="shared" si="1"/>
        <v>-112482.84</v>
      </c>
    </row>
    <row r="108" spans="1:4" x14ac:dyDescent="0.3">
      <c r="A108" s="7" t="s">
        <v>110</v>
      </c>
      <c r="B108" s="8">
        <v>136525.91999999998</v>
      </c>
      <c r="C108" s="8">
        <v>87142.87</v>
      </c>
      <c r="D108" s="9">
        <f t="shared" si="1"/>
        <v>-49383.049999999988</v>
      </c>
    </row>
    <row r="109" spans="1:4" x14ac:dyDescent="0.3">
      <c r="A109" s="7" t="s">
        <v>111</v>
      </c>
      <c r="B109" s="8">
        <v>131912</v>
      </c>
      <c r="C109" s="8">
        <v>-3393.61</v>
      </c>
      <c r="D109" s="9">
        <f t="shared" si="1"/>
        <v>-135305.60999999999</v>
      </c>
    </row>
    <row r="110" spans="1:4" x14ac:dyDescent="0.3">
      <c r="A110" s="7" t="s">
        <v>112</v>
      </c>
      <c r="B110" s="8">
        <v>131811.08000000002</v>
      </c>
      <c r="C110" s="8"/>
      <c r="D110" s="9">
        <f t="shared" si="1"/>
        <v>-131811.08000000002</v>
      </c>
    </row>
    <row r="111" spans="1:4" x14ac:dyDescent="0.3">
      <c r="A111" s="7" t="s">
        <v>113</v>
      </c>
      <c r="B111" s="8">
        <v>131686.39999999999</v>
      </c>
      <c r="C111" s="8">
        <v>40785.58</v>
      </c>
      <c r="D111" s="9">
        <f t="shared" si="1"/>
        <v>-90900.819999999992</v>
      </c>
    </row>
    <row r="112" spans="1:4" x14ac:dyDescent="0.3">
      <c r="A112" s="7" t="s">
        <v>114</v>
      </c>
      <c r="B112" s="8">
        <v>130432.47</v>
      </c>
      <c r="C112" s="8">
        <v>15314.69</v>
      </c>
      <c r="D112" s="9">
        <f t="shared" si="1"/>
        <v>-115117.78</v>
      </c>
    </row>
    <row r="113" spans="1:4" x14ac:dyDescent="0.3">
      <c r="A113" s="7" t="s">
        <v>115</v>
      </c>
      <c r="B113" s="8">
        <v>129554.4</v>
      </c>
      <c r="C113" s="8">
        <v>16095.03</v>
      </c>
      <c r="D113" s="9">
        <f t="shared" si="1"/>
        <v>-113459.37</v>
      </c>
    </row>
    <row r="114" spans="1:4" x14ac:dyDescent="0.3">
      <c r="A114" s="7" t="s">
        <v>116</v>
      </c>
      <c r="B114" s="8">
        <v>128079.5</v>
      </c>
      <c r="C114" s="8"/>
      <c r="D114" s="9">
        <f t="shared" si="1"/>
        <v>-128079.5</v>
      </c>
    </row>
    <row r="115" spans="1:4" x14ac:dyDescent="0.3">
      <c r="A115" s="7" t="s">
        <v>117</v>
      </c>
      <c r="B115" s="8">
        <v>127640.27</v>
      </c>
      <c r="C115" s="8">
        <v>157663.85999999999</v>
      </c>
      <c r="D115" s="9">
        <f t="shared" si="1"/>
        <v>30023.589999999982</v>
      </c>
    </row>
    <row r="116" spans="1:4" x14ac:dyDescent="0.3">
      <c r="A116" s="7" t="s">
        <v>118</v>
      </c>
      <c r="B116" s="8">
        <v>126558.88</v>
      </c>
      <c r="C116" s="8"/>
      <c r="D116" s="9">
        <f t="shared" si="1"/>
        <v>-126558.88</v>
      </c>
    </row>
    <row r="117" spans="1:4" x14ac:dyDescent="0.3">
      <c r="A117" s="7" t="s">
        <v>119</v>
      </c>
      <c r="B117" s="8">
        <v>124516.63</v>
      </c>
      <c r="C117" s="8">
        <v>48243.74</v>
      </c>
      <c r="D117" s="9">
        <f t="shared" si="1"/>
        <v>-76272.890000000014</v>
      </c>
    </row>
    <row r="118" spans="1:4" x14ac:dyDescent="0.3">
      <c r="A118" s="7" t="s">
        <v>120</v>
      </c>
      <c r="B118" s="8">
        <v>121333.44</v>
      </c>
      <c r="C118" s="8">
        <v>148796.49000000002</v>
      </c>
      <c r="D118" s="9">
        <f t="shared" si="1"/>
        <v>27463.050000000017</v>
      </c>
    </row>
    <row r="119" spans="1:4" x14ac:dyDescent="0.3">
      <c r="A119" s="7" t="s">
        <v>121</v>
      </c>
      <c r="B119" s="8">
        <v>120976.71</v>
      </c>
      <c r="C119" s="8">
        <v>128423.70999999999</v>
      </c>
      <c r="D119" s="9">
        <f t="shared" si="1"/>
        <v>7446.9999999999854</v>
      </c>
    </row>
    <row r="120" spans="1:4" x14ac:dyDescent="0.3">
      <c r="A120" s="7" t="s">
        <v>122</v>
      </c>
      <c r="B120" s="8">
        <v>120735.16</v>
      </c>
      <c r="C120" s="8">
        <v>11379.24</v>
      </c>
      <c r="D120" s="9">
        <f t="shared" si="1"/>
        <v>-109355.92</v>
      </c>
    </row>
    <row r="121" spans="1:4" x14ac:dyDescent="0.3">
      <c r="A121" s="7" t="s">
        <v>123</v>
      </c>
      <c r="B121" s="8">
        <v>120282.33</v>
      </c>
      <c r="C121" s="8"/>
      <c r="D121" s="9">
        <f t="shared" si="1"/>
        <v>-120282.33</v>
      </c>
    </row>
    <row r="122" spans="1:4" x14ac:dyDescent="0.3">
      <c r="A122" s="7" t="s">
        <v>124</v>
      </c>
      <c r="B122" s="8">
        <v>118986.32999999999</v>
      </c>
      <c r="C122" s="8"/>
      <c r="D122" s="9">
        <f t="shared" si="1"/>
        <v>-118986.32999999999</v>
      </c>
    </row>
    <row r="123" spans="1:4" x14ac:dyDescent="0.3">
      <c r="A123" s="7" t="s">
        <v>125</v>
      </c>
      <c r="B123" s="8">
        <v>118458.17</v>
      </c>
      <c r="C123" s="8"/>
      <c r="D123" s="9">
        <f t="shared" si="1"/>
        <v>-118458.17</v>
      </c>
    </row>
    <row r="124" spans="1:4" x14ac:dyDescent="0.3">
      <c r="A124" s="7" t="s">
        <v>126</v>
      </c>
      <c r="B124" s="8">
        <v>117602.91999999998</v>
      </c>
      <c r="C124" s="8">
        <v>354866.79000000004</v>
      </c>
      <c r="D124" s="9">
        <f t="shared" si="1"/>
        <v>237263.87000000005</v>
      </c>
    </row>
    <row r="125" spans="1:4" x14ac:dyDescent="0.3">
      <c r="A125" s="7" t="s">
        <v>127</v>
      </c>
      <c r="B125" s="8">
        <v>116412.44</v>
      </c>
      <c r="C125" s="8">
        <v>11849.460000000001</v>
      </c>
      <c r="D125" s="9">
        <f t="shared" si="1"/>
        <v>-104562.98</v>
      </c>
    </row>
    <row r="126" spans="1:4" x14ac:dyDescent="0.3">
      <c r="A126" s="7" t="s">
        <v>128</v>
      </c>
      <c r="B126" s="8">
        <v>114192.52</v>
      </c>
      <c r="C126" s="8">
        <v>190280.69</v>
      </c>
      <c r="D126" s="9">
        <f t="shared" si="1"/>
        <v>76088.17</v>
      </c>
    </row>
    <row r="127" spans="1:4" x14ac:dyDescent="0.3">
      <c r="A127" s="7" t="s">
        <v>129</v>
      </c>
      <c r="B127" s="8">
        <v>114101.84</v>
      </c>
      <c r="C127" s="8">
        <v>-8400</v>
      </c>
      <c r="D127" s="9">
        <f t="shared" si="1"/>
        <v>-122501.84</v>
      </c>
    </row>
    <row r="128" spans="1:4" x14ac:dyDescent="0.3">
      <c r="A128" s="7" t="s">
        <v>130</v>
      </c>
      <c r="B128" s="8">
        <v>111956.32</v>
      </c>
      <c r="C128" s="8">
        <v>165968.91999999998</v>
      </c>
      <c r="D128" s="9">
        <f t="shared" si="1"/>
        <v>54012.599999999977</v>
      </c>
    </row>
    <row r="129" spans="1:4" x14ac:dyDescent="0.3">
      <c r="A129" s="7" t="s">
        <v>131</v>
      </c>
      <c r="B129" s="8">
        <v>111825.58</v>
      </c>
      <c r="C129" s="8">
        <v>60232.86</v>
      </c>
      <c r="D129" s="9">
        <f t="shared" si="1"/>
        <v>-51592.72</v>
      </c>
    </row>
    <row r="130" spans="1:4" x14ac:dyDescent="0.3">
      <c r="A130" s="7" t="s">
        <v>132</v>
      </c>
      <c r="B130" s="8">
        <v>111686.59</v>
      </c>
      <c r="C130" s="8">
        <v>142793.47999999998</v>
      </c>
      <c r="D130" s="9">
        <f t="shared" si="1"/>
        <v>31106.889999999985</v>
      </c>
    </row>
    <row r="131" spans="1:4" x14ac:dyDescent="0.3">
      <c r="A131" s="7" t="s">
        <v>133</v>
      </c>
      <c r="B131" s="8">
        <v>111292.26999999999</v>
      </c>
      <c r="C131" s="8">
        <v>277186.81</v>
      </c>
      <c r="D131" s="9">
        <f t="shared" ref="D131:D194" si="2">C131-B131</f>
        <v>165894.54</v>
      </c>
    </row>
    <row r="132" spans="1:4" x14ac:dyDescent="0.3">
      <c r="A132" s="7" t="s">
        <v>134</v>
      </c>
      <c r="B132" s="8">
        <v>109191.34</v>
      </c>
      <c r="C132" s="8">
        <v>63736.97</v>
      </c>
      <c r="D132" s="9">
        <f t="shared" si="2"/>
        <v>-45454.369999999995</v>
      </c>
    </row>
    <row r="133" spans="1:4" x14ac:dyDescent="0.3">
      <c r="A133" s="7" t="s">
        <v>135</v>
      </c>
      <c r="B133" s="8">
        <v>109077.69</v>
      </c>
      <c r="C133" s="8">
        <v>55162.759999999995</v>
      </c>
      <c r="D133" s="9">
        <f t="shared" si="2"/>
        <v>-53914.930000000008</v>
      </c>
    </row>
    <row r="134" spans="1:4" x14ac:dyDescent="0.3">
      <c r="A134" s="7" t="s">
        <v>136</v>
      </c>
      <c r="B134" s="8">
        <v>108414.69</v>
      </c>
      <c r="C134" s="8">
        <v>105266.70999999999</v>
      </c>
      <c r="D134" s="9">
        <f t="shared" si="2"/>
        <v>-3147.9800000000105</v>
      </c>
    </row>
    <row r="135" spans="1:4" x14ac:dyDescent="0.3">
      <c r="A135" s="7" t="s">
        <v>137</v>
      </c>
      <c r="B135" s="8">
        <v>107665.73999999999</v>
      </c>
      <c r="C135" s="8">
        <v>156272.66999999998</v>
      </c>
      <c r="D135" s="9">
        <f t="shared" si="2"/>
        <v>48606.929999999993</v>
      </c>
    </row>
    <row r="136" spans="1:4" x14ac:dyDescent="0.3">
      <c r="A136" s="7" t="s">
        <v>138</v>
      </c>
      <c r="B136" s="8">
        <v>106333.09</v>
      </c>
      <c r="C136" s="8">
        <v>7978.97</v>
      </c>
      <c r="D136" s="9">
        <f t="shared" si="2"/>
        <v>-98354.12</v>
      </c>
    </row>
    <row r="137" spans="1:4" x14ac:dyDescent="0.3">
      <c r="A137" s="7" t="s">
        <v>139</v>
      </c>
      <c r="B137" s="8">
        <v>105768.78</v>
      </c>
      <c r="C137" s="8">
        <v>14217.78</v>
      </c>
      <c r="D137" s="9">
        <f t="shared" si="2"/>
        <v>-91551</v>
      </c>
    </row>
    <row r="138" spans="1:4" x14ac:dyDescent="0.3">
      <c r="A138" s="7" t="s">
        <v>140</v>
      </c>
      <c r="B138" s="8">
        <v>105481.7</v>
      </c>
      <c r="C138" s="8">
        <v>236607.39</v>
      </c>
      <c r="D138" s="9">
        <f t="shared" si="2"/>
        <v>131125.69</v>
      </c>
    </row>
    <row r="139" spans="1:4" x14ac:dyDescent="0.3">
      <c r="A139" s="7" t="s">
        <v>141</v>
      </c>
      <c r="B139" s="8">
        <v>103927.79999999999</v>
      </c>
      <c r="C139" s="8">
        <v>65558.13</v>
      </c>
      <c r="D139" s="9">
        <f t="shared" si="2"/>
        <v>-38369.669999999984</v>
      </c>
    </row>
    <row r="140" spans="1:4" x14ac:dyDescent="0.3">
      <c r="A140" s="7" t="s">
        <v>142</v>
      </c>
      <c r="B140" s="8">
        <v>103578.34</v>
      </c>
      <c r="C140" s="8">
        <v>68168.850000000006</v>
      </c>
      <c r="D140" s="9">
        <f t="shared" si="2"/>
        <v>-35409.489999999991</v>
      </c>
    </row>
    <row r="141" spans="1:4" x14ac:dyDescent="0.3">
      <c r="A141" s="7" t="s">
        <v>143</v>
      </c>
      <c r="B141" s="8">
        <v>102926.05</v>
      </c>
      <c r="C141" s="8">
        <v>83980.950000000012</v>
      </c>
      <c r="D141" s="9">
        <f t="shared" si="2"/>
        <v>-18945.099999999991</v>
      </c>
    </row>
    <row r="142" spans="1:4" x14ac:dyDescent="0.3">
      <c r="A142" s="7" t="s">
        <v>144</v>
      </c>
      <c r="B142" s="8">
        <v>102808.56</v>
      </c>
      <c r="C142" s="8">
        <v>93917.15</v>
      </c>
      <c r="D142" s="9">
        <f t="shared" si="2"/>
        <v>-8891.4100000000035</v>
      </c>
    </row>
    <row r="143" spans="1:4" x14ac:dyDescent="0.3">
      <c r="A143" s="7" t="s">
        <v>145</v>
      </c>
      <c r="B143" s="8">
        <v>102359.03</v>
      </c>
      <c r="C143" s="8">
        <v>0</v>
      </c>
      <c r="D143" s="9">
        <f t="shared" si="2"/>
        <v>-102359.03</v>
      </c>
    </row>
    <row r="144" spans="1:4" x14ac:dyDescent="0.3">
      <c r="A144" s="7" t="s">
        <v>146</v>
      </c>
      <c r="B144" s="8">
        <v>102271.67999999999</v>
      </c>
      <c r="C144" s="8">
        <v>94680.7</v>
      </c>
      <c r="D144" s="9">
        <f t="shared" si="2"/>
        <v>-7590.9799999999959</v>
      </c>
    </row>
    <row r="145" spans="1:4" x14ac:dyDescent="0.3">
      <c r="A145" s="7" t="s">
        <v>147</v>
      </c>
      <c r="B145" s="8">
        <v>99863.06</v>
      </c>
      <c r="C145" s="8">
        <v>67231.81</v>
      </c>
      <c r="D145" s="9">
        <f t="shared" si="2"/>
        <v>-32631.25</v>
      </c>
    </row>
    <row r="146" spans="1:4" x14ac:dyDescent="0.3">
      <c r="A146" s="7" t="s">
        <v>148</v>
      </c>
      <c r="B146" s="8">
        <v>99080.87</v>
      </c>
      <c r="C146" s="8"/>
      <c r="D146" s="9">
        <f t="shared" si="2"/>
        <v>-99080.87</v>
      </c>
    </row>
    <row r="147" spans="1:4" x14ac:dyDescent="0.3">
      <c r="A147" s="7" t="s">
        <v>149</v>
      </c>
      <c r="B147" s="8">
        <v>97061.430000000008</v>
      </c>
      <c r="C147" s="8">
        <v>128759.34999999999</v>
      </c>
      <c r="D147" s="9">
        <f t="shared" si="2"/>
        <v>31697.919999999984</v>
      </c>
    </row>
    <row r="148" spans="1:4" x14ac:dyDescent="0.3">
      <c r="A148" s="7" t="s">
        <v>150</v>
      </c>
      <c r="B148" s="8">
        <v>95302.91</v>
      </c>
      <c r="C148" s="8"/>
      <c r="D148" s="9">
        <f t="shared" si="2"/>
        <v>-95302.91</v>
      </c>
    </row>
    <row r="149" spans="1:4" x14ac:dyDescent="0.3">
      <c r="A149" s="7" t="s">
        <v>151</v>
      </c>
      <c r="B149" s="8">
        <v>94390.09</v>
      </c>
      <c r="C149" s="8">
        <v>26958.05</v>
      </c>
      <c r="D149" s="9">
        <f t="shared" si="2"/>
        <v>-67432.039999999994</v>
      </c>
    </row>
    <row r="150" spans="1:4" x14ac:dyDescent="0.3">
      <c r="A150" s="7" t="s">
        <v>152</v>
      </c>
      <c r="B150" s="8">
        <v>94214.37</v>
      </c>
      <c r="C150" s="8">
        <v>166348.32</v>
      </c>
      <c r="D150" s="9">
        <f t="shared" si="2"/>
        <v>72133.950000000012</v>
      </c>
    </row>
    <row r="151" spans="1:4" x14ac:dyDescent="0.3">
      <c r="A151" s="7" t="s">
        <v>153</v>
      </c>
      <c r="B151" s="8">
        <v>93161.23</v>
      </c>
      <c r="C151" s="8">
        <v>266.77999999999997</v>
      </c>
      <c r="D151" s="9">
        <f t="shared" si="2"/>
        <v>-92894.45</v>
      </c>
    </row>
    <row r="152" spans="1:4" x14ac:dyDescent="0.3">
      <c r="A152" s="7" t="s">
        <v>154</v>
      </c>
      <c r="B152" s="8">
        <v>92951.81</v>
      </c>
      <c r="C152" s="8">
        <v>135246.51999999999</v>
      </c>
      <c r="D152" s="9">
        <f t="shared" si="2"/>
        <v>42294.709999999992</v>
      </c>
    </row>
    <row r="153" spans="1:4" x14ac:dyDescent="0.3">
      <c r="A153" s="7" t="s">
        <v>155</v>
      </c>
      <c r="B153" s="8">
        <v>92273.81</v>
      </c>
      <c r="C153" s="8">
        <v>101735.08</v>
      </c>
      <c r="D153" s="9">
        <f t="shared" si="2"/>
        <v>9461.2700000000041</v>
      </c>
    </row>
    <row r="154" spans="1:4" x14ac:dyDescent="0.3">
      <c r="A154" s="7" t="s">
        <v>156</v>
      </c>
      <c r="B154" s="8">
        <v>91710.35</v>
      </c>
      <c r="C154" s="8"/>
      <c r="D154" s="9">
        <f t="shared" si="2"/>
        <v>-91710.35</v>
      </c>
    </row>
    <row r="155" spans="1:4" x14ac:dyDescent="0.3">
      <c r="A155" s="7" t="s">
        <v>157</v>
      </c>
      <c r="B155" s="8">
        <v>90880.01</v>
      </c>
      <c r="C155" s="8">
        <v>114728.53</v>
      </c>
      <c r="D155" s="9">
        <f t="shared" si="2"/>
        <v>23848.520000000004</v>
      </c>
    </row>
    <row r="156" spans="1:4" x14ac:dyDescent="0.3">
      <c r="A156" s="7" t="s">
        <v>158</v>
      </c>
      <c r="B156" s="8">
        <v>89844.38</v>
      </c>
      <c r="C156" s="8">
        <v>63603.93</v>
      </c>
      <c r="D156" s="9">
        <f t="shared" si="2"/>
        <v>-26240.450000000004</v>
      </c>
    </row>
    <row r="157" spans="1:4" x14ac:dyDescent="0.3">
      <c r="A157" s="7" t="s">
        <v>159</v>
      </c>
      <c r="B157" s="8">
        <v>88978.73000000001</v>
      </c>
      <c r="C157" s="8">
        <v>61451.38</v>
      </c>
      <c r="D157" s="9">
        <f t="shared" si="2"/>
        <v>-27527.350000000013</v>
      </c>
    </row>
    <row r="158" spans="1:4" x14ac:dyDescent="0.3">
      <c r="A158" s="7" t="s">
        <v>160</v>
      </c>
      <c r="B158" s="8">
        <v>87078.69</v>
      </c>
      <c r="C158" s="8">
        <v>50050.32</v>
      </c>
      <c r="D158" s="9">
        <f t="shared" si="2"/>
        <v>-37028.370000000003</v>
      </c>
    </row>
    <row r="159" spans="1:4" x14ac:dyDescent="0.3">
      <c r="A159" s="7" t="s">
        <v>161</v>
      </c>
      <c r="B159" s="8">
        <v>86455.47</v>
      </c>
      <c r="C159" s="8"/>
      <c r="D159" s="9">
        <f t="shared" si="2"/>
        <v>-86455.47</v>
      </c>
    </row>
    <row r="160" spans="1:4" x14ac:dyDescent="0.3">
      <c r="A160" s="7" t="s">
        <v>162</v>
      </c>
      <c r="B160" s="8">
        <v>86298.87</v>
      </c>
      <c r="C160" s="8">
        <v>55157.81</v>
      </c>
      <c r="D160" s="9">
        <f t="shared" si="2"/>
        <v>-31141.059999999998</v>
      </c>
    </row>
    <row r="161" spans="1:4" x14ac:dyDescent="0.3">
      <c r="A161" s="7" t="s">
        <v>163</v>
      </c>
      <c r="B161" s="8">
        <v>81182.11</v>
      </c>
      <c r="C161" s="8">
        <v>706583.80999999994</v>
      </c>
      <c r="D161" s="9">
        <f t="shared" si="2"/>
        <v>625401.69999999995</v>
      </c>
    </row>
    <row r="162" spans="1:4" x14ac:dyDescent="0.3">
      <c r="A162" s="7" t="s">
        <v>164</v>
      </c>
      <c r="B162" s="8">
        <v>80875.22</v>
      </c>
      <c r="C162" s="8">
        <v>1555.84</v>
      </c>
      <c r="D162" s="9">
        <f t="shared" si="2"/>
        <v>-79319.38</v>
      </c>
    </row>
    <row r="163" spans="1:4" x14ac:dyDescent="0.3">
      <c r="A163" s="7" t="s">
        <v>165</v>
      </c>
      <c r="B163" s="8">
        <v>80246.87</v>
      </c>
      <c r="C163" s="8">
        <v>57693.58</v>
      </c>
      <c r="D163" s="9">
        <f t="shared" si="2"/>
        <v>-22553.289999999994</v>
      </c>
    </row>
    <row r="164" spans="1:4" x14ac:dyDescent="0.3">
      <c r="A164" s="7" t="s">
        <v>166</v>
      </c>
      <c r="B164" s="8">
        <v>79270.799999999988</v>
      </c>
      <c r="C164" s="8">
        <v>376399.25</v>
      </c>
      <c r="D164" s="9">
        <f t="shared" si="2"/>
        <v>297128.45</v>
      </c>
    </row>
    <row r="165" spans="1:4" x14ac:dyDescent="0.3">
      <c r="A165" s="7" t="s">
        <v>167</v>
      </c>
      <c r="B165" s="8">
        <v>78948.06</v>
      </c>
      <c r="C165" s="8">
        <v>76083.73000000001</v>
      </c>
      <c r="D165" s="9">
        <f t="shared" si="2"/>
        <v>-2864.3299999999872</v>
      </c>
    </row>
    <row r="166" spans="1:4" x14ac:dyDescent="0.3">
      <c r="A166" s="7" t="s">
        <v>168</v>
      </c>
      <c r="B166" s="8">
        <v>78918.930000000008</v>
      </c>
      <c r="C166" s="8">
        <v>9852.01</v>
      </c>
      <c r="D166" s="9">
        <f t="shared" si="2"/>
        <v>-69066.920000000013</v>
      </c>
    </row>
    <row r="167" spans="1:4" x14ac:dyDescent="0.3">
      <c r="A167" s="7" t="s">
        <v>169</v>
      </c>
      <c r="B167" s="8">
        <v>77207.13</v>
      </c>
      <c r="C167" s="8">
        <v>386.49</v>
      </c>
      <c r="D167" s="9">
        <f t="shared" si="2"/>
        <v>-76820.639999999999</v>
      </c>
    </row>
    <row r="168" spans="1:4" x14ac:dyDescent="0.3">
      <c r="A168" s="7" t="s">
        <v>170</v>
      </c>
      <c r="B168" s="8">
        <v>74331.67</v>
      </c>
      <c r="C168" s="8">
        <v>27466.959999999999</v>
      </c>
      <c r="D168" s="9">
        <f t="shared" si="2"/>
        <v>-46864.71</v>
      </c>
    </row>
    <row r="169" spans="1:4" x14ac:dyDescent="0.3">
      <c r="A169" s="7" t="s">
        <v>171</v>
      </c>
      <c r="B169" s="8">
        <v>73506.210000000006</v>
      </c>
      <c r="C169" s="8">
        <v>71534.430000000008</v>
      </c>
      <c r="D169" s="9">
        <f t="shared" si="2"/>
        <v>-1971.7799999999988</v>
      </c>
    </row>
    <row r="170" spans="1:4" x14ac:dyDescent="0.3">
      <c r="A170" s="7" t="s">
        <v>172</v>
      </c>
      <c r="B170" s="8">
        <v>72571.33</v>
      </c>
      <c r="C170" s="8">
        <v>199460.68</v>
      </c>
      <c r="D170" s="9">
        <f t="shared" si="2"/>
        <v>126889.34999999999</v>
      </c>
    </row>
    <row r="171" spans="1:4" x14ac:dyDescent="0.3">
      <c r="A171" s="7" t="s">
        <v>173</v>
      </c>
      <c r="B171" s="8">
        <v>70313.55</v>
      </c>
      <c r="C171" s="8">
        <v>15970.36</v>
      </c>
      <c r="D171" s="9">
        <f t="shared" si="2"/>
        <v>-54343.19</v>
      </c>
    </row>
    <row r="172" spans="1:4" x14ac:dyDescent="0.3">
      <c r="A172" s="7" t="s">
        <v>174</v>
      </c>
      <c r="B172" s="8">
        <v>68148.05</v>
      </c>
      <c r="C172" s="8">
        <v>41425.699999999997</v>
      </c>
      <c r="D172" s="9">
        <f t="shared" si="2"/>
        <v>-26722.350000000006</v>
      </c>
    </row>
    <row r="173" spans="1:4" x14ac:dyDescent="0.3">
      <c r="A173" s="7" t="s">
        <v>175</v>
      </c>
      <c r="B173" s="8">
        <v>68056.53</v>
      </c>
      <c r="C173" s="8">
        <v>40575.96</v>
      </c>
      <c r="D173" s="9">
        <f t="shared" si="2"/>
        <v>-27480.57</v>
      </c>
    </row>
    <row r="174" spans="1:4" x14ac:dyDescent="0.3">
      <c r="A174" s="7" t="s">
        <v>176</v>
      </c>
      <c r="B174" s="8">
        <v>67993.759999999995</v>
      </c>
      <c r="C174" s="8">
        <v>49118.320000000007</v>
      </c>
      <c r="D174" s="9">
        <f t="shared" si="2"/>
        <v>-18875.439999999988</v>
      </c>
    </row>
    <row r="175" spans="1:4" x14ac:dyDescent="0.3">
      <c r="A175" s="7" t="s">
        <v>177</v>
      </c>
      <c r="B175" s="8">
        <v>67641.820000000007</v>
      </c>
      <c r="C175" s="8">
        <v>67995.89</v>
      </c>
      <c r="D175" s="9">
        <f t="shared" si="2"/>
        <v>354.06999999999243</v>
      </c>
    </row>
    <row r="176" spans="1:4" x14ac:dyDescent="0.3">
      <c r="A176" s="7" t="s">
        <v>178</v>
      </c>
      <c r="B176" s="8">
        <v>66082.64</v>
      </c>
      <c r="C176" s="8">
        <v>11424.19</v>
      </c>
      <c r="D176" s="9">
        <f t="shared" si="2"/>
        <v>-54658.45</v>
      </c>
    </row>
    <row r="177" spans="1:4" x14ac:dyDescent="0.3">
      <c r="A177" s="7" t="s">
        <v>179</v>
      </c>
      <c r="B177" s="8">
        <v>65587.98</v>
      </c>
      <c r="C177" s="8">
        <v>20680.73</v>
      </c>
      <c r="D177" s="9">
        <f t="shared" si="2"/>
        <v>-44907.25</v>
      </c>
    </row>
    <row r="178" spans="1:4" x14ac:dyDescent="0.3">
      <c r="A178" s="7" t="s">
        <v>180</v>
      </c>
      <c r="B178" s="8">
        <v>65421.67</v>
      </c>
      <c r="C178" s="8">
        <v>4836.62</v>
      </c>
      <c r="D178" s="9">
        <f t="shared" si="2"/>
        <v>-60585.049999999996</v>
      </c>
    </row>
    <row r="179" spans="1:4" x14ac:dyDescent="0.3">
      <c r="A179" s="7" t="s">
        <v>181</v>
      </c>
      <c r="B179" s="8">
        <v>65031.119999999995</v>
      </c>
      <c r="C179" s="8">
        <v>59258.89</v>
      </c>
      <c r="D179" s="9">
        <f t="shared" si="2"/>
        <v>-5772.2299999999959</v>
      </c>
    </row>
    <row r="180" spans="1:4" x14ac:dyDescent="0.3">
      <c r="A180" s="7" t="s">
        <v>182</v>
      </c>
      <c r="B180" s="8">
        <v>63627.86</v>
      </c>
      <c r="C180" s="8"/>
      <c r="D180" s="9">
        <f t="shared" si="2"/>
        <v>-63627.86</v>
      </c>
    </row>
    <row r="181" spans="1:4" x14ac:dyDescent="0.3">
      <c r="A181" s="7" t="s">
        <v>183</v>
      </c>
      <c r="B181" s="8">
        <v>63535.560000000005</v>
      </c>
      <c r="C181" s="8">
        <v>33117.339999999997</v>
      </c>
      <c r="D181" s="9">
        <f t="shared" si="2"/>
        <v>-30418.220000000008</v>
      </c>
    </row>
    <row r="182" spans="1:4" x14ac:dyDescent="0.3">
      <c r="A182" s="7" t="s">
        <v>184</v>
      </c>
      <c r="B182" s="8">
        <v>61902.12</v>
      </c>
      <c r="C182" s="8"/>
      <c r="D182" s="9">
        <f t="shared" si="2"/>
        <v>-61902.12</v>
      </c>
    </row>
    <row r="183" spans="1:4" x14ac:dyDescent="0.3">
      <c r="A183" s="7" t="s">
        <v>185</v>
      </c>
      <c r="B183" s="8">
        <v>61736.86</v>
      </c>
      <c r="C183" s="8"/>
      <c r="D183" s="9">
        <f t="shared" si="2"/>
        <v>-61736.86</v>
      </c>
    </row>
    <row r="184" spans="1:4" x14ac:dyDescent="0.3">
      <c r="A184" s="7" t="s">
        <v>186</v>
      </c>
      <c r="B184" s="8">
        <v>61713.740000000005</v>
      </c>
      <c r="C184" s="8">
        <v>21775.23</v>
      </c>
      <c r="D184" s="9">
        <f t="shared" si="2"/>
        <v>-39938.510000000009</v>
      </c>
    </row>
    <row r="185" spans="1:4" x14ac:dyDescent="0.3">
      <c r="A185" s="7" t="s">
        <v>187</v>
      </c>
      <c r="B185" s="8">
        <v>61452.43</v>
      </c>
      <c r="C185" s="8">
        <v>63004.229999999996</v>
      </c>
      <c r="D185" s="9">
        <f t="shared" si="2"/>
        <v>1551.7999999999956</v>
      </c>
    </row>
    <row r="186" spans="1:4" x14ac:dyDescent="0.3">
      <c r="A186" s="7" t="s">
        <v>188</v>
      </c>
      <c r="B186" s="8">
        <v>60396.119999999995</v>
      </c>
      <c r="C186" s="8">
        <v>167593.07</v>
      </c>
      <c r="D186" s="9">
        <f t="shared" si="2"/>
        <v>107196.95000000001</v>
      </c>
    </row>
    <row r="187" spans="1:4" x14ac:dyDescent="0.3">
      <c r="A187" s="7" t="s">
        <v>189</v>
      </c>
      <c r="B187" s="8">
        <v>60284.37</v>
      </c>
      <c r="C187" s="8"/>
      <c r="D187" s="9">
        <f t="shared" si="2"/>
        <v>-60284.37</v>
      </c>
    </row>
    <row r="188" spans="1:4" x14ac:dyDescent="0.3">
      <c r="A188" s="7" t="s">
        <v>190</v>
      </c>
      <c r="B188" s="8">
        <v>59925.02</v>
      </c>
      <c r="C188" s="8">
        <v>84869.51999999999</v>
      </c>
      <c r="D188" s="9">
        <f t="shared" si="2"/>
        <v>24944.499999999993</v>
      </c>
    </row>
    <row r="189" spans="1:4" x14ac:dyDescent="0.3">
      <c r="A189" s="7" t="s">
        <v>191</v>
      </c>
      <c r="B189" s="8">
        <v>58179.54</v>
      </c>
      <c r="C189" s="8">
        <v>95589.829999999987</v>
      </c>
      <c r="D189" s="9">
        <f t="shared" si="2"/>
        <v>37410.289999999986</v>
      </c>
    </row>
    <row r="190" spans="1:4" x14ac:dyDescent="0.3">
      <c r="A190" s="7" t="s">
        <v>192</v>
      </c>
      <c r="B190" s="8">
        <v>57916.9</v>
      </c>
      <c r="C190" s="8"/>
      <c r="D190" s="9">
        <f t="shared" si="2"/>
        <v>-57916.9</v>
      </c>
    </row>
    <row r="191" spans="1:4" x14ac:dyDescent="0.3">
      <c r="A191" s="7" t="s">
        <v>193</v>
      </c>
      <c r="B191" s="8">
        <v>56709.120000000003</v>
      </c>
      <c r="C191" s="8"/>
      <c r="D191" s="9">
        <f t="shared" si="2"/>
        <v>-56709.120000000003</v>
      </c>
    </row>
    <row r="192" spans="1:4" x14ac:dyDescent="0.3">
      <c r="A192" s="7" t="s">
        <v>194</v>
      </c>
      <c r="B192" s="8">
        <v>55849.67</v>
      </c>
      <c r="C192" s="8">
        <v>0.39</v>
      </c>
      <c r="D192" s="9">
        <f t="shared" si="2"/>
        <v>-55849.279999999999</v>
      </c>
    </row>
    <row r="193" spans="1:4" x14ac:dyDescent="0.3">
      <c r="A193" s="7" t="s">
        <v>195</v>
      </c>
      <c r="B193" s="8">
        <v>55494.479999999996</v>
      </c>
      <c r="C193" s="8">
        <v>92812.91</v>
      </c>
      <c r="D193" s="9">
        <f t="shared" si="2"/>
        <v>37318.430000000008</v>
      </c>
    </row>
    <row r="194" spans="1:4" x14ac:dyDescent="0.3">
      <c r="A194" s="7" t="s">
        <v>196</v>
      </c>
      <c r="B194" s="8">
        <v>55198.81</v>
      </c>
      <c r="C194" s="8">
        <v>85286.59</v>
      </c>
      <c r="D194" s="9">
        <f t="shared" si="2"/>
        <v>30087.78</v>
      </c>
    </row>
    <row r="195" spans="1:4" x14ac:dyDescent="0.3">
      <c r="A195" s="7" t="s">
        <v>197</v>
      </c>
      <c r="B195" s="8">
        <v>54762.66</v>
      </c>
      <c r="C195" s="8">
        <v>2936.22</v>
      </c>
      <c r="D195" s="9">
        <f t="shared" ref="D195:D258" si="3">C195-B195</f>
        <v>-51826.44</v>
      </c>
    </row>
    <row r="196" spans="1:4" x14ac:dyDescent="0.3">
      <c r="A196" s="7" t="s">
        <v>198</v>
      </c>
      <c r="B196" s="8">
        <v>54473.520000000004</v>
      </c>
      <c r="C196" s="8"/>
      <c r="D196" s="9">
        <f t="shared" si="3"/>
        <v>-54473.520000000004</v>
      </c>
    </row>
    <row r="197" spans="1:4" x14ac:dyDescent="0.3">
      <c r="A197" s="7" t="s">
        <v>199</v>
      </c>
      <c r="B197" s="8">
        <v>53767.92</v>
      </c>
      <c r="C197" s="8"/>
      <c r="D197" s="9">
        <f t="shared" si="3"/>
        <v>-53767.92</v>
      </c>
    </row>
    <row r="198" spans="1:4" x14ac:dyDescent="0.3">
      <c r="A198" s="7" t="s">
        <v>200</v>
      </c>
      <c r="B198" s="8">
        <v>53468.869999999995</v>
      </c>
      <c r="C198" s="8">
        <v>94679.049999999988</v>
      </c>
      <c r="D198" s="9">
        <f t="shared" si="3"/>
        <v>41210.179999999993</v>
      </c>
    </row>
    <row r="199" spans="1:4" x14ac:dyDescent="0.3">
      <c r="A199" s="7" t="s">
        <v>201</v>
      </c>
      <c r="B199" s="8">
        <v>53354.740000000005</v>
      </c>
      <c r="C199" s="8"/>
      <c r="D199" s="9">
        <f t="shared" si="3"/>
        <v>-53354.740000000005</v>
      </c>
    </row>
    <row r="200" spans="1:4" x14ac:dyDescent="0.3">
      <c r="A200" s="7" t="s">
        <v>202</v>
      </c>
      <c r="B200" s="8">
        <v>52822.58</v>
      </c>
      <c r="C200" s="8"/>
      <c r="D200" s="9">
        <f t="shared" si="3"/>
        <v>-52822.58</v>
      </c>
    </row>
    <row r="201" spans="1:4" x14ac:dyDescent="0.3">
      <c r="A201" s="7" t="s">
        <v>203</v>
      </c>
      <c r="B201" s="8">
        <v>52814.929999999993</v>
      </c>
      <c r="C201" s="8">
        <v>5387.72</v>
      </c>
      <c r="D201" s="9">
        <f t="shared" si="3"/>
        <v>-47427.209999999992</v>
      </c>
    </row>
    <row r="202" spans="1:4" x14ac:dyDescent="0.3">
      <c r="A202" s="7" t="s">
        <v>204</v>
      </c>
      <c r="B202" s="8">
        <v>52087.57</v>
      </c>
      <c r="C202" s="8">
        <v>280967.61</v>
      </c>
      <c r="D202" s="9">
        <f t="shared" si="3"/>
        <v>228880.03999999998</v>
      </c>
    </row>
    <row r="203" spans="1:4" x14ac:dyDescent="0.3">
      <c r="A203" s="7" t="s">
        <v>205</v>
      </c>
      <c r="B203" s="8">
        <v>50913.75</v>
      </c>
      <c r="C203" s="8">
        <v>15268.58</v>
      </c>
      <c r="D203" s="9">
        <f t="shared" si="3"/>
        <v>-35645.17</v>
      </c>
    </row>
    <row r="204" spans="1:4" x14ac:dyDescent="0.3">
      <c r="A204" s="7" t="s">
        <v>206</v>
      </c>
      <c r="B204" s="8">
        <v>50879.56</v>
      </c>
      <c r="C204" s="8">
        <v>53225.2</v>
      </c>
      <c r="D204" s="9">
        <f t="shared" si="3"/>
        <v>2345.6399999999994</v>
      </c>
    </row>
    <row r="205" spans="1:4" x14ac:dyDescent="0.3">
      <c r="A205" s="7" t="s">
        <v>207</v>
      </c>
      <c r="B205" s="8">
        <v>50768.490000000005</v>
      </c>
      <c r="C205" s="8">
        <v>44151.479999999996</v>
      </c>
      <c r="D205" s="9">
        <f t="shared" si="3"/>
        <v>-6617.0100000000093</v>
      </c>
    </row>
    <row r="206" spans="1:4" x14ac:dyDescent="0.3">
      <c r="A206" s="7" t="s">
        <v>208</v>
      </c>
      <c r="B206" s="8">
        <v>49250</v>
      </c>
      <c r="C206" s="8">
        <v>32749.989999999998</v>
      </c>
      <c r="D206" s="9">
        <f t="shared" si="3"/>
        <v>-16500.010000000002</v>
      </c>
    </row>
    <row r="207" spans="1:4" x14ac:dyDescent="0.3">
      <c r="A207" s="7" t="s">
        <v>209</v>
      </c>
      <c r="B207" s="8">
        <v>49087.74</v>
      </c>
      <c r="C207" s="8">
        <v>32639.739999999998</v>
      </c>
      <c r="D207" s="9">
        <f t="shared" si="3"/>
        <v>-16448</v>
      </c>
    </row>
    <row r="208" spans="1:4" x14ac:dyDescent="0.3">
      <c r="A208" s="7" t="s">
        <v>210</v>
      </c>
      <c r="B208" s="8">
        <v>48908.42</v>
      </c>
      <c r="C208" s="8"/>
      <c r="D208" s="9">
        <f t="shared" si="3"/>
        <v>-48908.42</v>
      </c>
    </row>
    <row r="209" spans="1:4" x14ac:dyDescent="0.3">
      <c r="A209" s="7" t="s">
        <v>211</v>
      </c>
      <c r="B209" s="8">
        <v>48496.6</v>
      </c>
      <c r="C209" s="8">
        <v>228707.46000000002</v>
      </c>
      <c r="D209" s="9">
        <f t="shared" si="3"/>
        <v>180210.86000000002</v>
      </c>
    </row>
    <row r="210" spans="1:4" x14ac:dyDescent="0.3">
      <c r="A210" s="7" t="s">
        <v>212</v>
      </c>
      <c r="B210" s="8">
        <v>47799.96</v>
      </c>
      <c r="C210" s="8"/>
      <c r="D210" s="9">
        <f t="shared" si="3"/>
        <v>-47799.96</v>
      </c>
    </row>
    <row r="211" spans="1:4" x14ac:dyDescent="0.3">
      <c r="A211" s="7" t="s">
        <v>213</v>
      </c>
      <c r="B211" s="8">
        <v>47719.11</v>
      </c>
      <c r="C211" s="8">
        <v>51121.43</v>
      </c>
      <c r="D211" s="9">
        <f t="shared" si="3"/>
        <v>3402.3199999999997</v>
      </c>
    </row>
    <row r="212" spans="1:4" x14ac:dyDescent="0.3">
      <c r="A212" s="7" t="s">
        <v>214</v>
      </c>
      <c r="B212" s="8">
        <v>45346.770000000004</v>
      </c>
      <c r="C212" s="8">
        <v>27466.39</v>
      </c>
      <c r="D212" s="9">
        <f t="shared" si="3"/>
        <v>-17880.380000000005</v>
      </c>
    </row>
    <row r="213" spans="1:4" x14ac:dyDescent="0.3">
      <c r="A213" s="7" t="s">
        <v>215</v>
      </c>
      <c r="B213" s="8">
        <v>45261.329999999994</v>
      </c>
      <c r="C213" s="8">
        <v>42612.83</v>
      </c>
      <c r="D213" s="9">
        <f t="shared" si="3"/>
        <v>-2648.4999999999927</v>
      </c>
    </row>
    <row r="214" spans="1:4" x14ac:dyDescent="0.3">
      <c r="A214" s="7" t="s">
        <v>216</v>
      </c>
      <c r="B214" s="8">
        <v>45030.57</v>
      </c>
      <c r="C214" s="8">
        <v>85475.18</v>
      </c>
      <c r="D214" s="9">
        <f t="shared" si="3"/>
        <v>40444.609999999993</v>
      </c>
    </row>
    <row r="215" spans="1:4" x14ac:dyDescent="0.3">
      <c r="A215" s="7" t="s">
        <v>217</v>
      </c>
      <c r="B215" s="8">
        <v>44955.63</v>
      </c>
      <c r="C215" s="8"/>
      <c r="D215" s="9">
        <f t="shared" si="3"/>
        <v>-44955.63</v>
      </c>
    </row>
    <row r="216" spans="1:4" x14ac:dyDescent="0.3">
      <c r="A216" s="7" t="s">
        <v>218</v>
      </c>
      <c r="B216" s="8">
        <v>44591.520000000004</v>
      </c>
      <c r="C216" s="8">
        <v>99369.91</v>
      </c>
      <c r="D216" s="9">
        <f t="shared" si="3"/>
        <v>54778.39</v>
      </c>
    </row>
    <row r="217" spans="1:4" x14ac:dyDescent="0.3">
      <c r="A217" s="7" t="s">
        <v>219</v>
      </c>
      <c r="B217" s="8">
        <v>43938.99</v>
      </c>
      <c r="C217" s="8">
        <v>31894.75</v>
      </c>
      <c r="D217" s="9">
        <f t="shared" si="3"/>
        <v>-12044.239999999998</v>
      </c>
    </row>
    <row r="218" spans="1:4" x14ac:dyDescent="0.3">
      <c r="A218" s="7" t="s">
        <v>220</v>
      </c>
      <c r="B218" s="8">
        <v>43352.33</v>
      </c>
      <c r="C218" s="8">
        <v>41316.75</v>
      </c>
      <c r="D218" s="9">
        <f t="shared" si="3"/>
        <v>-2035.5800000000017</v>
      </c>
    </row>
    <row r="219" spans="1:4" x14ac:dyDescent="0.3">
      <c r="A219" s="7" t="s">
        <v>221</v>
      </c>
      <c r="B219" s="8">
        <v>42942.720000000001</v>
      </c>
      <c r="C219" s="8"/>
      <c r="D219" s="9">
        <f t="shared" si="3"/>
        <v>-42942.720000000001</v>
      </c>
    </row>
    <row r="220" spans="1:4" x14ac:dyDescent="0.3">
      <c r="A220" s="7" t="s">
        <v>222</v>
      </c>
      <c r="B220" s="8">
        <v>42162.85</v>
      </c>
      <c r="C220" s="8">
        <v>49771.18</v>
      </c>
      <c r="D220" s="9">
        <f t="shared" si="3"/>
        <v>7608.3300000000017</v>
      </c>
    </row>
    <row r="221" spans="1:4" x14ac:dyDescent="0.3">
      <c r="A221" s="7" t="s">
        <v>223</v>
      </c>
      <c r="B221" s="8">
        <v>42108.630000000005</v>
      </c>
      <c r="C221" s="8">
        <v>24514.559999999998</v>
      </c>
      <c r="D221" s="9">
        <f t="shared" si="3"/>
        <v>-17594.070000000007</v>
      </c>
    </row>
    <row r="222" spans="1:4" x14ac:dyDescent="0.3">
      <c r="A222" s="7" t="s">
        <v>224</v>
      </c>
      <c r="B222" s="8">
        <v>39991.56</v>
      </c>
      <c r="C222" s="8">
        <v>35890.15</v>
      </c>
      <c r="D222" s="9">
        <f t="shared" si="3"/>
        <v>-4101.4099999999962</v>
      </c>
    </row>
    <row r="223" spans="1:4" x14ac:dyDescent="0.3">
      <c r="A223" s="7" t="s">
        <v>225</v>
      </c>
      <c r="B223" s="8">
        <v>39676.770000000004</v>
      </c>
      <c r="C223" s="8">
        <v>60298.899999999994</v>
      </c>
      <c r="D223" s="9">
        <f t="shared" si="3"/>
        <v>20622.12999999999</v>
      </c>
    </row>
    <row r="224" spans="1:4" x14ac:dyDescent="0.3">
      <c r="A224" s="7" t="s">
        <v>226</v>
      </c>
      <c r="B224" s="8">
        <v>39663.129999999997</v>
      </c>
      <c r="C224" s="8">
        <v>24112.38</v>
      </c>
      <c r="D224" s="9">
        <f t="shared" si="3"/>
        <v>-15550.749999999996</v>
      </c>
    </row>
    <row r="225" spans="1:4" x14ac:dyDescent="0.3">
      <c r="A225" s="7" t="s">
        <v>227</v>
      </c>
      <c r="B225" s="8">
        <v>38949.1</v>
      </c>
      <c r="C225" s="8">
        <v>14485.02</v>
      </c>
      <c r="D225" s="9">
        <f t="shared" si="3"/>
        <v>-24464.079999999998</v>
      </c>
    </row>
    <row r="226" spans="1:4" x14ac:dyDescent="0.3">
      <c r="A226" s="7" t="s">
        <v>228</v>
      </c>
      <c r="B226" s="8">
        <v>38742.660000000003</v>
      </c>
      <c r="C226" s="8">
        <v>41254.65</v>
      </c>
      <c r="D226" s="9">
        <f t="shared" si="3"/>
        <v>2511.989999999998</v>
      </c>
    </row>
    <row r="227" spans="1:4" x14ac:dyDescent="0.3">
      <c r="A227" s="7" t="s">
        <v>229</v>
      </c>
      <c r="B227" s="8">
        <v>38077.699999999997</v>
      </c>
      <c r="C227" s="8">
        <v>3001.32</v>
      </c>
      <c r="D227" s="9">
        <f t="shared" si="3"/>
        <v>-35076.379999999997</v>
      </c>
    </row>
    <row r="228" spans="1:4" x14ac:dyDescent="0.3">
      <c r="A228" s="7" t="s">
        <v>230</v>
      </c>
      <c r="B228" s="8">
        <v>38060.68</v>
      </c>
      <c r="C228" s="8"/>
      <c r="D228" s="9">
        <f t="shared" si="3"/>
        <v>-38060.68</v>
      </c>
    </row>
    <row r="229" spans="1:4" x14ac:dyDescent="0.3">
      <c r="A229" s="7" t="s">
        <v>231</v>
      </c>
      <c r="B229" s="8">
        <v>38043.269999999997</v>
      </c>
      <c r="C229" s="8">
        <v>44.84</v>
      </c>
      <c r="D229" s="9">
        <f t="shared" si="3"/>
        <v>-37998.43</v>
      </c>
    </row>
    <row r="230" spans="1:4" x14ac:dyDescent="0.3">
      <c r="A230" s="7" t="s">
        <v>232</v>
      </c>
      <c r="B230" s="8">
        <v>37327.369999999995</v>
      </c>
      <c r="C230" s="8">
        <v>6475.89</v>
      </c>
      <c r="D230" s="9">
        <f t="shared" si="3"/>
        <v>-30851.479999999996</v>
      </c>
    </row>
    <row r="231" spans="1:4" x14ac:dyDescent="0.3">
      <c r="A231" s="7" t="s">
        <v>233</v>
      </c>
      <c r="B231" s="8">
        <v>37023.100000000006</v>
      </c>
      <c r="C231" s="8">
        <v>37742.32</v>
      </c>
      <c r="D231" s="9">
        <f t="shared" si="3"/>
        <v>719.21999999999389</v>
      </c>
    </row>
    <row r="232" spans="1:4" x14ac:dyDescent="0.3">
      <c r="A232" s="7" t="s">
        <v>234</v>
      </c>
      <c r="B232" s="8">
        <v>36875.380000000005</v>
      </c>
      <c r="C232" s="8">
        <v>11619.65</v>
      </c>
      <c r="D232" s="9">
        <f t="shared" si="3"/>
        <v>-25255.730000000003</v>
      </c>
    </row>
    <row r="233" spans="1:4" x14ac:dyDescent="0.3">
      <c r="A233" s="7" t="s">
        <v>235</v>
      </c>
      <c r="B233" s="8">
        <v>36376.039999999994</v>
      </c>
      <c r="C233" s="8">
        <v>5702.26</v>
      </c>
      <c r="D233" s="9">
        <f t="shared" si="3"/>
        <v>-30673.779999999992</v>
      </c>
    </row>
    <row r="234" spans="1:4" x14ac:dyDescent="0.3">
      <c r="A234" s="7" t="s">
        <v>236</v>
      </c>
      <c r="B234" s="8">
        <v>36322.82</v>
      </c>
      <c r="C234" s="8"/>
      <c r="D234" s="9">
        <f t="shared" si="3"/>
        <v>-36322.82</v>
      </c>
    </row>
    <row r="235" spans="1:4" x14ac:dyDescent="0.3">
      <c r="A235" s="7" t="s">
        <v>237</v>
      </c>
      <c r="B235" s="8">
        <v>36224.720000000001</v>
      </c>
      <c r="C235" s="8">
        <v>26767.21</v>
      </c>
      <c r="D235" s="9">
        <f t="shared" si="3"/>
        <v>-9457.510000000002</v>
      </c>
    </row>
    <row r="236" spans="1:4" x14ac:dyDescent="0.3">
      <c r="A236" s="7" t="s">
        <v>238</v>
      </c>
      <c r="B236" s="8">
        <v>36033.819999999992</v>
      </c>
      <c r="C236" s="8">
        <v>62757.710000000006</v>
      </c>
      <c r="D236" s="9">
        <f t="shared" si="3"/>
        <v>26723.890000000014</v>
      </c>
    </row>
    <row r="237" spans="1:4" x14ac:dyDescent="0.3">
      <c r="A237" s="7" t="s">
        <v>239</v>
      </c>
      <c r="B237" s="8">
        <v>35394.94</v>
      </c>
      <c r="C237" s="8">
        <v>35683.21</v>
      </c>
      <c r="D237" s="9">
        <f t="shared" si="3"/>
        <v>288.2699999999968</v>
      </c>
    </row>
    <row r="238" spans="1:4" x14ac:dyDescent="0.3">
      <c r="A238" s="7" t="s">
        <v>240</v>
      </c>
      <c r="B238" s="8">
        <v>34902.22</v>
      </c>
      <c r="C238" s="8">
        <v>8086.89</v>
      </c>
      <c r="D238" s="9">
        <f t="shared" si="3"/>
        <v>-26815.33</v>
      </c>
    </row>
    <row r="239" spans="1:4" x14ac:dyDescent="0.3">
      <c r="A239" s="7" t="s">
        <v>241</v>
      </c>
      <c r="B239" s="8">
        <v>34821.86</v>
      </c>
      <c r="C239" s="8"/>
      <c r="D239" s="9">
        <f t="shared" si="3"/>
        <v>-34821.86</v>
      </c>
    </row>
    <row r="240" spans="1:4" x14ac:dyDescent="0.3">
      <c r="A240" s="7" t="s">
        <v>242</v>
      </c>
      <c r="B240" s="8">
        <v>34705.490000000005</v>
      </c>
      <c r="C240" s="8">
        <v>50120.81</v>
      </c>
      <c r="D240" s="9">
        <f t="shared" si="3"/>
        <v>15415.319999999992</v>
      </c>
    </row>
    <row r="241" spans="1:4" x14ac:dyDescent="0.3">
      <c r="A241" s="7" t="s">
        <v>243</v>
      </c>
      <c r="B241" s="8">
        <v>34524.729999999996</v>
      </c>
      <c r="C241" s="8">
        <v>15411.050000000001</v>
      </c>
      <c r="D241" s="9">
        <f t="shared" si="3"/>
        <v>-19113.679999999993</v>
      </c>
    </row>
    <row r="242" spans="1:4" x14ac:dyDescent="0.3">
      <c r="A242" s="7" t="s">
        <v>244</v>
      </c>
      <c r="B242" s="8">
        <v>34369.629999999997</v>
      </c>
      <c r="C242" s="8">
        <v>63594.71</v>
      </c>
      <c r="D242" s="9">
        <f t="shared" si="3"/>
        <v>29225.08</v>
      </c>
    </row>
    <row r="243" spans="1:4" x14ac:dyDescent="0.3">
      <c r="A243" s="7" t="s">
        <v>245</v>
      </c>
      <c r="B243" s="8">
        <v>34267.61</v>
      </c>
      <c r="C243" s="8">
        <v>-0.04</v>
      </c>
      <c r="D243" s="9">
        <f t="shared" si="3"/>
        <v>-34267.65</v>
      </c>
    </row>
    <row r="244" spans="1:4" x14ac:dyDescent="0.3">
      <c r="A244" s="7" t="s">
        <v>246</v>
      </c>
      <c r="B244" s="8">
        <v>34184.47</v>
      </c>
      <c r="C244" s="8">
        <v>111281.13</v>
      </c>
      <c r="D244" s="9">
        <f t="shared" si="3"/>
        <v>77096.66</v>
      </c>
    </row>
    <row r="245" spans="1:4" x14ac:dyDescent="0.3">
      <c r="A245" s="7" t="s">
        <v>247</v>
      </c>
      <c r="B245" s="8">
        <v>33703.199999999997</v>
      </c>
      <c r="C245" s="8">
        <v>58378.02</v>
      </c>
      <c r="D245" s="9">
        <f t="shared" si="3"/>
        <v>24674.82</v>
      </c>
    </row>
    <row r="246" spans="1:4" x14ac:dyDescent="0.3">
      <c r="A246" s="7" t="s">
        <v>248</v>
      </c>
      <c r="B246" s="8">
        <v>33639.340000000004</v>
      </c>
      <c r="C246" s="8"/>
      <c r="D246" s="9">
        <f t="shared" si="3"/>
        <v>-33639.340000000004</v>
      </c>
    </row>
    <row r="247" spans="1:4" x14ac:dyDescent="0.3">
      <c r="A247" s="7" t="s">
        <v>249</v>
      </c>
      <c r="B247" s="8">
        <v>33144.86</v>
      </c>
      <c r="C247" s="8">
        <v>65222.47</v>
      </c>
      <c r="D247" s="9">
        <f t="shared" si="3"/>
        <v>32077.61</v>
      </c>
    </row>
    <row r="248" spans="1:4" x14ac:dyDescent="0.3">
      <c r="A248" s="7" t="s">
        <v>250</v>
      </c>
      <c r="B248" s="8">
        <v>32739.199999999997</v>
      </c>
      <c r="C248" s="8">
        <v>9024.6200000000008</v>
      </c>
      <c r="D248" s="9">
        <f t="shared" si="3"/>
        <v>-23714.579999999994</v>
      </c>
    </row>
    <row r="249" spans="1:4" x14ac:dyDescent="0.3">
      <c r="A249" s="7" t="s">
        <v>251</v>
      </c>
      <c r="B249" s="8">
        <v>32623.82</v>
      </c>
      <c r="C249" s="8">
        <v>3111.15</v>
      </c>
      <c r="D249" s="9">
        <f t="shared" si="3"/>
        <v>-29512.67</v>
      </c>
    </row>
    <row r="250" spans="1:4" x14ac:dyDescent="0.3">
      <c r="A250" s="7" t="s">
        <v>252</v>
      </c>
      <c r="B250" s="8">
        <v>32591.81</v>
      </c>
      <c r="C250" s="8">
        <v>1331.29</v>
      </c>
      <c r="D250" s="9">
        <f t="shared" si="3"/>
        <v>-31260.52</v>
      </c>
    </row>
    <row r="251" spans="1:4" x14ac:dyDescent="0.3">
      <c r="A251" s="7" t="s">
        <v>253</v>
      </c>
      <c r="B251" s="8">
        <v>32066.739999999998</v>
      </c>
      <c r="C251" s="8">
        <v>53317.36</v>
      </c>
      <c r="D251" s="9">
        <f t="shared" si="3"/>
        <v>21250.620000000003</v>
      </c>
    </row>
    <row r="252" spans="1:4" x14ac:dyDescent="0.3">
      <c r="A252" s="7" t="s">
        <v>254</v>
      </c>
      <c r="B252" s="8">
        <v>31704.989999999998</v>
      </c>
      <c r="C252" s="8">
        <v>21588.379999999997</v>
      </c>
      <c r="D252" s="9">
        <f t="shared" si="3"/>
        <v>-10116.61</v>
      </c>
    </row>
    <row r="253" spans="1:4" x14ac:dyDescent="0.3">
      <c r="A253" s="7" t="s">
        <v>255</v>
      </c>
      <c r="B253" s="8">
        <v>31609.63</v>
      </c>
      <c r="C253" s="8">
        <v>47784.34</v>
      </c>
      <c r="D253" s="9">
        <f t="shared" si="3"/>
        <v>16174.709999999995</v>
      </c>
    </row>
    <row r="254" spans="1:4" x14ac:dyDescent="0.3">
      <c r="A254" s="7" t="s">
        <v>256</v>
      </c>
      <c r="B254" s="8">
        <v>31547.85</v>
      </c>
      <c r="C254" s="8">
        <v>2.2999999999999998</v>
      </c>
      <c r="D254" s="9">
        <f t="shared" si="3"/>
        <v>-31545.55</v>
      </c>
    </row>
    <row r="255" spans="1:4" x14ac:dyDescent="0.3">
      <c r="A255" s="7" t="s">
        <v>257</v>
      </c>
      <c r="B255" s="8">
        <v>31198.030000000002</v>
      </c>
      <c r="C255" s="8"/>
      <c r="D255" s="9">
        <f t="shared" si="3"/>
        <v>-31198.030000000002</v>
      </c>
    </row>
    <row r="256" spans="1:4" x14ac:dyDescent="0.3">
      <c r="A256" s="7" t="s">
        <v>258</v>
      </c>
      <c r="B256" s="8">
        <v>31112.41</v>
      </c>
      <c r="C256" s="8">
        <v>24737.99</v>
      </c>
      <c r="D256" s="9">
        <f t="shared" si="3"/>
        <v>-6374.4199999999983</v>
      </c>
    </row>
    <row r="257" spans="1:4" x14ac:dyDescent="0.3">
      <c r="A257" s="7" t="s">
        <v>259</v>
      </c>
      <c r="B257" s="8">
        <v>30964.29</v>
      </c>
      <c r="C257" s="8">
        <v>88040.67</v>
      </c>
      <c r="D257" s="9">
        <f t="shared" si="3"/>
        <v>57076.38</v>
      </c>
    </row>
    <row r="258" spans="1:4" x14ac:dyDescent="0.3">
      <c r="A258" s="7" t="s">
        <v>260</v>
      </c>
      <c r="B258" s="8">
        <v>30921.72</v>
      </c>
      <c r="C258" s="8"/>
      <c r="D258" s="9">
        <f t="shared" si="3"/>
        <v>-30921.72</v>
      </c>
    </row>
    <row r="259" spans="1:4" x14ac:dyDescent="0.3">
      <c r="A259" s="7" t="s">
        <v>261</v>
      </c>
      <c r="B259" s="8">
        <v>30358.73</v>
      </c>
      <c r="C259" s="8"/>
      <c r="D259" s="9">
        <f t="shared" ref="D259:D322" si="4">C259-B259</f>
        <v>-30358.73</v>
      </c>
    </row>
    <row r="260" spans="1:4" x14ac:dyDescent="0.3">
      <c r="A260" s="7" t="s">
        <v>262</v>
      </c>
      <c r="B260" s="8">
        <v>29706.66</v>
      </c>
      <c r="C260" s="8">
        <v>16229.5</v>
      </c>
      <c r="D260" s="9">
        <f t="shared" si="4"/>
        <v>-13477.16</v>
      </c>
    </row>
    <row r="261" spans="1:4" x14ac:dyDescent="0.3">
      <c r="A261" s="7" t="s">
        <v>263</v>
      </c>
      <c r="B261" s="8">
        <v>29587.46</v>
      </c>
      <c r="C261" s="8">
        <v>42068.820000000007</v>
      </c>
      <c r="D261" s="9">
        <f t="shared" si="4"/>
        <v>12481.360000000008</v>
      </c>
    </row>
    <row r="262" spans="1:4" x14ac:dyDescent="0.3">
      <c r="A262" s="7" t="s">
        <v>264</v>
      </c>
      <c r="B262" s="8">
        <v>29452.65</v>
      </c>
      <c r="C262" s="8">
        <v>53536.08</v>
      </c>
      <c r="D262" s="9">
        <f t="shared" si="4"/>
        <v>24083.43</v>
      </c>
    </row>
    <row r="263" spans="1:4" x14ac:dyDescent="0.3">
      <c r="A263" s="7" t="s">
        <v>265</v>
      </c>
      <c r="B263" s="8">
        <v>28764.09</v>
      </c>
      <c r="C263" s="8">
        <v>81770.850000000006</v>
      </c>
      <c r="D263" s="9">
        <f t="shared" si="4"/>
        <v>53006.760000000009</v>
      </c>
    </row>
    <row r="264" spans="1:4" x14ac:dyDescent="0.3">
      <c r="A264" s="7" t="s">
        <v>266</v>
      </c>
      <c r="B264" s="8">
        <v>28458.959999999999</v>
      </c>
      <c r="C264" s="8">
        <v>20997.74</v>
      </c>
      <c r="D264" s="9">
        <f t="shared" si="4"/>
        <v>-7461.2199999999975</v>
      </c>
    </row>
    <row r="265" spans="1:4" x14ac:dyDescent="0.3">
      <c r="A265" s="7" t="s">
        <v>267</v>
      </c>
      <c r="B265" s="8">
        <v>27545.55</v>
      </c>
      <c r="C265" s="8">
        <v>-1907.75</v>
      </c>
      <c r="D265" s="9">
        <f t="shared" si="4"/>
        <v>-29453.3</v>
      </c>
    </row>
    <row r="266" spans="1:4" x14ac:dyDescent="0.3">
      <c r="A266" s="7" t="s">
        <v>268</v>
      </c>
      <c r="B266" s="8">
        <v>27045.03</v>
      </c>
      <c r="C266" s="8"/>
      <c r="D266" s="9">
        <f t="shared" si="4"/>
        <v>-27045.03</v>
      </c>
    </row>
    <row r="267" spans="1:4" x14ac:dyDescent="0.3">
      <c r="A267" s="7" t="s">
        <v>269</v>
      </c>
      <c r="B267" s="8">
        <v>26586.22</v>
      </c>
      <c r="C267" s="8">
        <v>28880.87</v>
      </c>
      <c r="D267" s="9">
        <f t="shared" si="4"/>
        <v>2294.6499999999978</v>
      </c>
    </row>
    <row r="268" spans="1:4" x14ac:dyDescent="0.3">
      <c r="A268" s="7" t="s">
        <v>270</v>
      </c>
      <c r="B268" s="8">
        <v>26494.54</v>
      </c>
      <c r="C268" s="8"/>
      <c r="D268" s="9">
        <f t="shared" si="4"/>
        <v>-26494.54</v>
      </c>
    </row>
    <row r="269" spans="1:4" x14ac:dyDescent="0.3">
      <c r="A269" s="7" t="s">
        <v>271</v>
      </c>
      <c r="B269" s="8">
        <v>26461.14</v>
      </c>
      <c r="C269" s="8">
        <v>47675.31</v>
      </c>
      <c r="D269" s="9">
        <f t="shared" si="4"/>
        <v>21214.17</v>
      </c>
    </row>
    <row r="270" spans="1:4" x14ac:dyDescent="0.3">
      <c r="A270" s="7" t="s">
        <v>272</v>
      </c>
      <c r="B270" s="8">
        <v>26021.24</v>
      </c>
      <c r="C270" s="8">
        <v>29411.52</v>
      </c>
      <c r="D270" s="9">
        <f t="shared" si="4"/>
        <v>3390.2799999999988</v>
      </c>
    </row>
    <row r="271" spans="1:4" x14ac:dyDescent="0.3">
      <c r="A271" s="7" t="s">
        <v>273</v>
      </c>
      <c r="B271" s="8">
        <v>25788.240000000002</v>
      </c>
      <c r="C271" s="8"/>
      <c r="D271" s="9">
        <f t="shared" si="4"/>
        <v>-25788.240000000002</v>
      </c>
    </row>
    <row r="272" spans="1:4" x14ac:dyDescent="0.3">
      <c r="A272" s="7" t="s">
        <v>274</v>
      </c>
      <c r="B272" s="8">
        <v>25484.9</v>
      </c>
      <c r="C272" s="8">
        <v>66564.86</v>
      </c>
      <c r="D272" s="9">
        <f t="shared" si="4"/>
        <v>41079.96</v>
      </c>
    </row>
    <row r="273" spans="1:4" x14ac:dyDescent="0.3">
      <c r="A273" s="7" t="s">
        <v>275</v>
      </c>
      <c r="B273" s="8">
        <v>25361.059999999998</v>
      </c>
      <c r="C273" s="8">
        <v>40299.040000000001</v>
      </c>
      <c r="D273" s="9">
        <f t="shared" si="4"/>
        <v>14937.980000000003</v>
      </c>
    </row>
    <row r="274" spans="1:4" x14ac:dyDescent="0.3">
      <c r="A274" s="7" t="s">
        <v>276</v>
      </c>
      <c r="B274" s="8">
        <v>25219.5</v>
      </c>
      <c r="C274" s="8"/>
      <c r="D274" s="9">
        <f t="shared" si="4"/>
        <v>-25219.5</v>
      </c>
    </row>
    <row r="275" spans="1:4" x14ac:dyDescent="0.3">
      <c r="A275" s="7" t="s">
        <v>277</v>
      </c>
      <c r="B275" s="8">
        <v>24969.190000000002</v>
      </c>
      <c r="C275" s="8">
        <v>159592.51999999999</v>
      </c>
      <c r="D275" s="9">
        <f t="shared" si="4"/>
        <v>134623.32999999999</v>
      </c>
    </row>
    <row r="276" spans="1:4" x14ac:dyDescent="0.3">
      <c r="A276" s="7" t="s">
        <v>278</v>
      </c>
      <c r="B276" s="8">
        <v>24772.84</v>
      </c>
      <c r="C276" s="8">
        <v>36709.17</v>
      </c>
      <c r="D276" s="9">
        <f t="shared" si="4"/>
        <v>11936.329999999998</v>
      </c>
    </row>
    <row r="277" spans="1:4" x14ac:dyDescent="0.3">
      <c r="A277" s="7" t="s">
        <v>279</v>
      </c>
      <c r="B277" s="8">
        <v>24478.42</v>
      </c>
      <c r="C277" s="8">
        <v>21839.03</v>
      </c>
      <c r="D277" s="9">
        <f t="shared" si="4"/>
        <v>-2639.3899999999994</v>
      </c>
    </row>
    <row r="278" spans="1:4" x14ac:dyDescent="0.3">
      <c r="A278" s="7" t="s">
        <v>280</v>
      </c>
      <c r="B278" s="8">
        <v>24354.09</v>
      </c>
      <c r="C278" s="8">
        <v>24350.14</v>
      </c>
      <c r="D278" s="9">
        <f t="shared" si="4"/>
        <v>-3.9500000000007276</v>
      </c>
    </row>
    <row r="279" spans="1:4" x14ac:dyDescent="0.3">
      <c r="A279" s="7" t="s">
        <v>281</v>
      </c>
      <c r="B279" s="8">
        <v>23637.32</v>
      </c>
      <c r="C279" s="8"/>
      <c r="D279" s="9">
        <f t="shared" si="4"/>
        <v>-23637.32</v>
      </c>
    </row>
    <row r="280" spans="1:4" x14ac:dyDescent="0.3">
      <c r="A280" s="7" t="s">
        <v>282</v>
      </c>
      <c r="B280" s="8">
        <v>23454.82</v>
      </c>
      <c r="C280" s="8">
        <v>74620.98</v>
      </c>
      <c r="D280" s="9">
        <f t="shared" si="4"/>
        <v>51166.159999999996</v>
      </c>
    </row>
    <row r="281" spans="1:4" x14ac:dyDescent="0.3">
      <c r="A281" s="7" t="s">
        <v>283</v>
      </c>
      <c r="B281" s="8">
        <v>23088.85</v>
      </c>
      <c r="C281" s="8">
        <v>26529.98</v>
      </c>
      <c r="D281" s="9">
        <f t="shared" si="4"/>
        <v>3441.130000000001</v>
      </c>
    </row>
    <row r="282" spans="1:4" x14ac:dyDescent="0.3">
      <c r="A282" s="7" t="s">
        <v>284</v>
      </c>
      <c r="B282" s="8">
        <v>23009.010000000002</v>
      </c>
      <c r="C282" s="8">
        <v>1500</v>
      </c>
      <c r="D282" s="9">
        <f t="shared" si="4"/>
        <v>-21509.010000000002</v>
      </c>
    </row>
    <row r="283" spans="1:4" x14ac:dyDescent="0.3">
      <c r="A283" s="7" t="s">
        <v>285</v>
      </c>
      <c r="B283" s="8">
        <v>22910.22</v>
      </c>
      <c r="C283" s="8"/>
      <c r="D283" s="9">
        <f t="shared" si="4"/>
        <v>-22910.22</v>
      </c>
    </row>
    <row r="284" spans="1:4" x14ac:dyDescent="0.3">
      <c r="A284" s="7" t="s">
        <v>286</v>
      </c>
      <c r="B284" s="8">
        <v>22850.28</v>
      </c>
      <c r="C284" s="8">
        <v>18390.099999999999</v>
      </c>
      <c r="D284" s="9">
        <f t="shared" si="4"/>
        <v>-4460.18</v>
      </c>
    </row>
    <row r="285" spans="1:4" x14ac:dyDescent="0.3">
      <c r="A285" s="7" t="s">
        <v>287</v>
      </c>
      <c r="B285" s="8">
        <v>22802.51</v>
      </c>
      <c r="C285" s="8"/>
      <c r="D285" s="9">
        <f t="shared" si="4"/>
        <v>-22802.51</v>
      </c>
    </row>
    <row r="286" spans="1:4" x14ac:dyDescent="0.3">
      <c r="A286" s="7" t="s">
        <v>288</v>
      </c>
      <c r="B286" s="8">
        <v>22554.78</v>
      </c>
      <c r="C286" s="8">
        <v>5749.78</v>
      </c>
      <c r="D286" s="9">
        <f t="shared" si="4"/>
        <v>-16805</v>
      </c>
    </row>
    <row r="287" spans="1:4" x14ac:dyDescent="0.3">
      <c r="A287" s="7" t="s">
        <v>289</v>
      </c>
      <c r="B287" s="8">
        <v>22283.75</v>
      </c>
      <c r="C287" s="8">
        <v>31284.589999999997</v>
      </c>
      <c r="D287" s="9">
        <f t="shared" si="4"/>
        <v>9000.8399999999965</v>
      </c>
    </row>
    <row r="288" spans="1:4" x14ac:dyDescent="0.3">
      <c r="A288" s="7" t="s">
        <v>290</v>
      </c>
      <c r="B288" s="8">
        <v>22247.05</v>
      </c>
      <c r="C288" s="8">
        <v>32978.32</v>
      </c>
      <c r="D288" s="9">
        <f t="shared" si="4"/>
        <v>10731.27</v>
      </c>
    </row>
    <row r="289" spans="1:4" x14ac:dyDescent="0.3">
      <c r="A289" s="7" t="s">
        <v>291</v>
      </c>
      <c r="B289" s="8">
        <v>21973.730000000003</v>
      </c>
      <c r="C289" s="8">
        <v>56699.61</v>
      </c>
      <c r="D289" s="9">
        <f t="shared" si="4"/>
        <v>34725.879999999997</v>
      </c>
    </row>
    <row r="290" spans="1:4" x14ac:dyDescent="0.3">
      <c r="A290" s="7" t="s">
        <v>292</v>
      </c>
      <c r="B290" s="8">
        <v>21392.010000000002</v>
      </c>
      <c r="C290" s="8">
        <v>-920.22000000000025</v>
      </c>
      <c r="D290" s="9">
        <f t="shared" si="4"/>
        <v>-22312.230000000003</v>
      </c>
    </row>
    <row r="291" spans="1:4" x14ac:dyDescent="0.3">
      <c r="A291" s="7" t="s">
        <v>293</v>
      </c>
      <c r="B291" s="8">
        <v>21097.059999999998</v>
      </c>
      <c r="C291" s="8">
        <v>18533.8</v>
      </c>
      <c r="D291" s="9">
        <f t="shared" si="4"/>
        <v>-2563.2599999999984</v>
      </c>
    </row>
    <row r="292" spans="1:4" x14ac:dyDescent="0.3">
      <c r="A292" s="7" t="s">
        <v>294</v>
      </c>
      <c r="B292" s="8">
        <v>20527.600000000002</v>
      </c>
      <c r="C292" s="8">
        <v>14909.75</v>
      </c>
      <c r="D292" s="9">
        <f t="shared" si="4"/>
        <v>-5617.8500000000022</v>
      </c>
    </row>
    <row r="293" spans="1:4" x14ac:dyDescent="0.3">
      <c r="A293" s="7" t="s">
        <v>295</v>
      </c>
      <c r="B293" s="8">
        <v>20327.919999999998</v>
      </c>
      <c r="C293" s="8"/>
      <c r="D293" s="9">
        <f t="shared" si="4"/>
        <v>-20327.919999999998</v>
      </c>
    </row>
    <row r="294" spans="1:4" x14ac:dyDescent="0.3">
      <c r="A294" s="7" t="s">
        <v>296</v>
      </c>
      <c r="B294" s="8">
        <v>20117.84</v>
      </c>
      <c r="C294" s="8">
        <v>46910.81</v>
      </c>
      <c r="D294" s="9">
        <f t="shared" si="4"/>
        <v>26792.969999999998</v>
      </c>
    </row>
    <row r="295" spans="1:4" x14ac:dyDescent="0.3">
      <c r="A295" s="7" t="s">
        <v>297</v>
      </c>
      <c r="B295" s="8">
        <v>20000</v>
      </c>
      <c r="C295" s="8"/>
      <c r="D295" s="9">
        <f t="shared" si="4"/>
        <v>-20000</v>
      </c>
    </row>
    <row r="296" spans="1:4" x14ac:dyDescent="0.3">
      <c r="A296" s="7" t="s">
        <v>298</v>
      </c>
      <c r="B296" s="8">
        <v>19910.22</v>
      </c>
      <c r="C296" s="8">
        <v>104953.56</v>
      </c>
      <c r="D296" s="9">
        <f t="shared" si="4"/>
        <v>85043.34</v>
      </c>
    </row>
    <row r="297" spans="1:4" x14ac:dyDescent="0.3">
      <c r="A297" s="7" t="s">
        <v>299</v>
      </c>
      <c r="B297" s="8">
        <v>19574.669999999998</v>
      </c>
      <c r="C297" s="8"/>
      <c r="D297" s="9">
        <f t="shared" si="4"/>
        <v>-19574.669999999998</v>
      </c>
    </row>
    <row r="298" spans="1:4" x14ac:dyDescent="0.3">
      <c r="A298" s="7" t="s">
        <v>300</v>
      </c>
      <c r="B298" s="8">
        <v>18791.91</v>
      </c>
      <c r="C298" s="8">
        <v>0.84</v>
      </c>
      <c r="D298" s="9">
        <f t="shared" si="4"/>
        <v>-18791.07</v>
      </c>
    </row>
    <row r="299" spans="1:4" x14ac:dyDescent="0.3">
      <c r="A299" s="7" t="s">
        <v>301</v>
      </c>
      <c r="B299" s="8">
        <v>18783.989999999998</v>
      </c>
      <c r="C299" s="8">
        <v>16457.490000000002</v>
      </c>
      <c r="D299" s="9">
        <f t="shared" si="4"/>
        <v>-2326.4999999999964</v>
      </c>
    </row>
    <row r="300" spans="1:4" x14ac:dyDescent="0.3">
      <c r="A300" s="7" t="s">
        <v>302</v>
      </c>
      <c r="B300" s="8">
        <v>18343.669999999998</v>
      </c>
      <c r="C300" s="8">
        <v>19701</v>
      </c>
      <c r="D300" s="9">
        <f t="shared" si="4"/>
        <v>1357.3300000000017</v>
      </c>
    </row>
    <row r="301" spans="1:4" x14ac:dyDescent="0.3">
      <c r="A301" s="7" t="s">
        <v>303</v>
      </c>
      <c r="B301" s="8">
        <v>18123.440000000002</v>
      </c>
      <c r="C301" s="8">
        <v>79935.760000000009</v>
      </c>
      <c r="D301" s="9">
        <f t="shared" si="4"/>
        <v>61812.320000000007</v>
      </c>
    </row>
    <row r="302" spans="1:4" x14ac:dyDescent="0.3">
      <c r="A302" s="7" t="s">
        <v>304</v>
      </c>
      <c r="B302" s="8">
        <v>18080.52</v>
      </c>
      <c r="C302" s="8">
        <v>18813.54</v>
      </c>
      <c r="D302" s="9">
        <f t="shared" si="4"/>
        <v>733.02000000000044</v>
      </c>
    </row>
    <row r="303" spans="1:4" x14ac:dyDescent="0.3">
      <c r="A303" s="7" t="s">
        <v>305</v>
      </c>
      <c r="B303" s="8">
        <v>17846.350000000002</v>
      </c>
      <c r="C303" s="8">
        <v>21760.65</v>
      </c>
      <c r="D303" s="9">
        <f t="shared" si="4"/>
        <v>3914.2999999999993</v>
      </c>
    </row>
    <row r="304" spans="1:4" x14ac:dyDescent="0.3">
      <c r="A304" s="7" t="s">
        <v>306</v>
      </c>
      <c r="B304" s="8">
        <v>17539.07</v>
      </c>
      <c r="C304" s="8">
        <v>3247.47</v>
      </c>
      <c r="D304" s="9">
        <f t="shared" si="4"/>
        <v>-14291.6</v>
      </c>
    </row>
    <row r="305" spans="1:4" x14ac:dyDescent="0.3">
      <c r="A305" s="7" t="s">
        <v>307</v>
      </c>
      <c r="B305" s="8">
        <v>17394.66</v>
      </c>
      <c r="C305" s="8">
        <v>54578.5</v>
      </c>
      <c r="D305" s="9">
        <f t="shared" si="4"/>
        <v>37183.839999999997</v>
      </c>
    </row>
    <row r="306" spans="1:4" x14ac:dyDescent="0.3">
      <c r="A306" s="7" t="s">
        <v>308</v>
      </c>
      <c r="B306" s="8">
        <v>16517.88</v>
      </c>
      <c r="C306" s="8">
        <v>14942.029999999999</v>
      </c>
      <c r="D306" s="9">
        <f t="shared" si="4"/>
        <v>-1575.8500000000022</v>
      </c>
    </row>
    <row r="307" spans="1:4" x14ac:dyDescent="0.3">
      <c r="A307" s="7" t="s">
        <v>309</v>
      </c>
      <c r="B307" s="8">
        <v>16450.14</v>
      </c>
      <c r="C307" s="8"/>
      <c r="D307" s="9">
        <f t="shared" si="4"/>
        <v>-16450.14</v>
      </c>
    </row>
    <row r="308" spans="1:4" x14ac:dyDescent="0.3">
      <c r="A308" s="7" t="s">
        <v>310</v>
      </c>
      <c r="B308" s="8">
        <v>16002.05</v>
      </c>
      <c r="C308" s="8">
        <v>41535.480000000003</v>
      </c>
      <c r="D308" s="9">
        <f t="shared" si="4"/>
        <v>25533.430000000004</v>
      </c>
    </row>
    <row r="309" spans="1:4" x14ac:dyDescent="0.3">
      <c r="A309" s="7" t="s">
        <v>311</v>
      </c>
      <c r="B309" s="8">
        <v>15796.19</v>
      </c>
      <c r="C309" s="8">
        <v>10917.22</v>
      </c>
      <c r="D309" s="9">
        <f t="shared" si="4"/>
        <v>-4878.9700000000012</v>
      </c>
    </row>
    <row r="310" spans="1:4" x14ac:dyDescent="0.3">
      <c r="A310" s="7" t="s">
        <v>312</v>
      </c>
      <c r="B310" s="8">
        <v>15529.15</v>
      </c>
      <c r="C310" s="8">
        <v>29583.56</v>
      </c>
      <c r="D310" s="9">
        <f t="shared" si="4"/>
        <v>14054.410000000002</v>
      </c>
    </row>
    <row r="311" spans="1:4" x14ac:dyDescent="0.3">
      <c r="A311" s="7" t="s">
        <v>313</v>
      </c>
      <c r="B311" s="8">
        <v>15498.71</v>
      </c>
      <c r="C311" s="8">
        <v>13669.51</v>
      </c>
      <c r="D311" s="9">
        <f t="shared" si="4"/>
        <v>-1829.1999999999989</v>
      </c>
    </row>
    <row r="312" spans="1:4" x14ac:dyDescent="0.3">
      <c r="A312" s="7" t="s">
        <v>314</v>
      </c>
      <c r="B312" s="8">
        <v>15416.19</v>
      </c>
      <c r="C312" s="8">
        <v>25686.850000000002</v>
      </c>
      <c r="D312" s="9">
        <f t="shared" si="4"/>
        <v>10270.660000000002</v>
      </c>
    </row>
    <row r="313" spans="1:4" x14ac:dyDescent="0.3">
      <c r="A313" s="7" t="s">
        <v>315</v>
      </c>
      <c r="B313" s="8">
        <v>15161.6</v>
      </c>
      <c r="C313" s="8">
        <v>3530.62</v>
      </c>
      <c r="D313" s="9">
        <f t="shared" si="4"/>
        <v>-11630.98</v>
      </c>
    </row>
    <row r="314" spans="1:4" x14ac:dyDescent="0.3">
      <c r="A314" s="7" t="s">
        <v>316</v>
      </c>
      <c r="B314" s="8">
        <v>15153.55</v>
      </c>
      <c r="C314" s="8">
        <v>25903.69</v>
      </c>
      <c r="D314" s="9">
        <f t="shared" si="4"/>
        <v>10750.14</v>
      </c>
    </row>
    <row r="315" spans="1:4" x14ac:dyDescent="0.3">
      <c r="A315" s="7" t="s">
        <v>317</v>
      </c>
      <c r="B315" s="8">
        <v>14741.13</v>
      </c>
      <c r="C315" s="8">
        <v>5358.6100000000006</v>
      </c>
      <c r="D315" s="9">
        <f t="shared" si="4"/>
        <v>-9382.5199999999986</v>
      </c>
    </row>
    <row r="316" spans="1:4" x14ac:dyDescent="0.3">
      <c r="A316" s="7" t="s">
        <v>318</v>
      </c>
      <c r="B316" s="8">
        <v>14730.04</v>
      </c>
      <c r="C316" s="8">
        <v>308959.09999999998</v>
      </c>
      <c r="D316" s="9">
        <f t="shared" si="4"/>
        <v>294229.06</v>
      </c>
    </row>
    <row r="317" spans="1:4" x14ac:dyDescent="0.3">
      <c r="A317" s="7" t="s">
        <v>319</v>
      </c>
      <c r="B317" s="8">
        <v>14687.13</v>
      </c>
      <c r="C317" s="8"/>
      <c r="D317" s="9">
        <f t="shared" si="4"/>
        <v>-14687.13</v>
      </c>
    </row>
    <row r="318" spans="1:4" x14ac:dyDescent="0.3">
      <c r="A318" s="7" t="s">
        <v>320</v>
      </c>
      <c r="B318" s="8">
        <v>14673.349999999999</v>
      </c>
      <c r="C318" s="8">
        <v>15127.619999999999</v>
      </c>
      <c r="D318" s="9">
        <f t="shared" si="4"/>
        <v>454.27000000000044</v>
      </c>
    </row>
    <row r="319" spans="1:4" x14ac:dyDescent="0.3">
      <c r="A319" s="7" t="s">
        <v>321</v>
      </c>
      <c r="B319" s="8">
        <v>14592.41</v>
      </c>
      <c r="C319" s="8">
        <v>62718.45</v>
      </c>
      <c r="D319" s="9">
        <f t="shared" si="4"/>
        <v>48126.039999999994</v>
      </c>
    </row>
    <row r="320" spans="1:4" x14ac:dyDescent="0.3">
      <c r="A320" s="7" t="s">
        <v>322</v>
      </c>
      <c r="B320" s="8">
        <v>14363.6</v>
      </c>
      <c r="C320" s="8"/>
      <c r="D320" s="9">
        <f t="shared" si="4"/>
        <v>-14363.6</v>
      </c>
    </row>
    <row r="321" spans="1:4" x14ac:dyDescent="0.3">
      <c r="A321" s="7" t="s">
        <v>323</v>
      </c>
      <c r="B321" s="8">
        <v>14215.11</v>
      </c>
      <c r="C321" s="8">
        <v>60355.320000000007</v>
      </c>
      <c r="D321" s="9">
        <f t="shared" si="4"/>
        <v>46140.210000000006</v>
      </c>
    </row>
    <row r="322" spans="1:4" x14ac:dyDescent="0.3">
      <c r="A322" s="7" t="s">
        <v>324</v>
      </c>
      <c r="B322" s="8">
        <v>14001.99</v>
      </c>
      <c r="C322" s="8"/>
      <c r="D322" s="9">
        <f t="shared" si="4"/>
        <v>-14001.99</v>
      </c>
    </row>
    <row r="323" spans="1:4" x14ac:dyDescent="0.3">
      <c r="A323" s="7" t="s">
        <v>325</v>
      </c>
      <c r="B323" s="8">
        <v>13763.08</v>
      </c>
      <c r="C323" s="8">
        <v>2851.27</v>
      </c>
      <c r="D323" s="9">
        <f t="shared" ref="D323:D386" si="5">C323-B323</f>
        <v>-10911.81</v>
      </c>
    </row>
    <row r="324" spans="1:4" x14ac:dyDescent="0.3">
      <c r="A324" s="7" t="s">
        <v>326</v>
      </c>
      <c r="B324" s="8">
        <v>13698</v>
      </c>
      <c r="C324" s="8">
        <v>161400.32000000001</v>
      </c>
      <c r="D324" s="9">
        <f t="shared" si="5"/>
        <v>147702.32</v>
      </c>
    </row>
    <row r="325" spans="1:4" x14ac:dyDescent="0.3">
      <c r="A325" s="7" t="s">
        <v>327</v>
      </c>
      <c r="B325" s="8">
        <v>13682.49</v>
      </c>
      <c r="C325" s="8">
        <v>9420.66</v>
      </c>
      <c r="D325" s="9">
        <f t="shared" si="5"/>
        <v>-4261.83</v>
      </c>
    </row>
    <row r="326" spans="1:4" x14ac:dyDescent="0.3">
      <c r="A326" s="7" t="s">
        <v>328</v>
      </c>
      <c r="B326" s="8">
        <v>13631.900000000001</v>
      </c>
      <c r="C326" s="8">
        <v>22717.84</v>
      </c>
      <c r="D326" s="9">
        <f t="shared" si="5"/>
        <v>9085.9399999999987</v>
      </c>
    </row>
    <row r="327" spans="1:4" x14ac:dyDescent="0.3">
      <c r="A327" s="7" t="s">
        <v>329</v>
      </c>
      <c r="B327" s="8">
        <v>13584.44</v>
      </c>
      <c r="C327" s="8">
        <v>3825.16</v>
      </c>
      <c r="D327" s="9">
        <f t="shared" si="5"/>
        <v>-9759.2800000000007</v>
      </c>
    </row>
    <row r="328" spans="1:4" x14ac:dyDescent="0.3">
      <c r="A328" s="7" t="s">
        <v>330</v>
      </c>
      <c r="B328" s="8">
        <v>13533.87</v>
      </c>
      <c r="C328" s="8">
        <v>22860.339999999997</v>
      </c>
      <c r="D328" s="9">
        <f t="shared" si="5"/>
        <v>9326.4699999999957</v>
      </c>
    </row>
    <row r="329" spans="1:4" x14ac:dyDescent="0.3">
      <c r="A329" s="7" t="s">
        <v>331</v>
      </c>
      <c r="B329" s="8">
        <v>13298.989999999998</v>
      </c>
      <c r="C329" s="8"/>
      <c r="D329" s="9">
        <f t="shared" si="5"/>
        <v>-13298.989999999998</v>
      </c>
    </row>
    <row r="330" spans="1:4" x14ac:dyDescent="0.3">
      <c r="A330" s="7" t="s">
        <v>332</v>
      </c>
      <c r="B330" s="8">
        <v>13287.009999999998</v>
      </c>
      <c r="C330" s="8">
        <v>7811.83</v>
      </c>
      <c r="D330" s="9">
        <f t="shared" si="5"/>
        <v>-5475.1799999999985</v>
      </c>
    </row>
    <row r="331" spans="1:4" x14ac:dyDescent="0.3">
      <c r="A331" s="7" t="s">
        <v>333</v>
      </c>
      <c r="B331" s="8">
        <v>13010</v>
      </c>
      <c r="C331" s="8">
        <v>14079</v>
      </c>
      <c r="D331" s="9">
        <f t="shared" si="5"/>
        <v>1069</v>
      </c>
    </row>
    <row r="332" spans="1:4" x14ac:dyDescent="0.3">
      <c r="A332" s="7" t="s">
        <v>334</v>
      </c>
      <c r="B332" s="8">
        <v>13003.51</v>
      </c>
      <c r="C332" s="8"/>
      <c r="D332" s="9">
        <f t="shared" si="5"/>
        <v>-13003.51</v>
      </c>
    </row>
    <row r="333" spans="1:4" x14ac:dyDescent="0.3">
      <c r="A333" s="7" t="s">
        <v>335</v>
      </c>
      <c r="B333" s="8">
        <v>12963.69</v>
      </c>
      <c r="C333" s="8"/>
      <c r="D333" s="9">
        <f t="shared" si="5"/>
        <v>-12963.69</v>
      </c>
    </row>
    <row r="334" spans="1:4" x14ac:dyDescent="0.3">
      <c r="A334" s="7" t="s">
        <v>336</v>
      </c>
      <c r="B334" s="8">
        <v>12950.1</v>
      </c>
      <c r="C334" s="8">
        <v>4900.04</v>
      </c>
      <c r="D334" s="9">
        <f t="shared" si="5"/>
        <v>-8050.06</v>
      </c>
    </row>
    <row r="335" spans="1:4" x14ac:dyDescent="0.3">
      <c r="A335" s="7" t="s">
        <v>337</v>
      </c>
      <c r="B335" s="8">
        <v>12588.199999999999</v>
      </c>
      <c r="C335" s="8">
        <v>92.82</v>
      </c>
      <c r="D335" s="9">
        <f t="shared" si="5"/>
        <v>-12495.38</v>
      </c>
    </row>
    <row r="336" spans="1:4" x14ac:dyDescent="0.3">
      <c r="A336" s="7" t="s">
        <v>338</v>
      </c>
      <c r="B336" s="8">
        <v>12538.09</v>
      </c>
      <c r="C336" s="8">
        <v>17458.439999999999</v>
      </c>
      <c r="D336" s="9">
        <f t="shared" si="5"/>
        <v>4920.3499999999985</v>
      </c>
    </row>
    <row r="337" spans="1:4" x14ac:dyDescent="0.3">
      <c r="A337" s="7" t="s">
        <v>339</v>
      </c>
      <c r="B337" s="8">
        <v>12455.05</v>
      </c>
      <c r="C337" s="8">
        <v>16433.25</v>
      </c>
      <c r="D337" s="9">
        <f t="shared" si="5"/>
        <v>3978.2000000000007</v>
      </c>
    </row>
    <row r="338" spans="1:4" x14ac:dyDescent="0.3">
      <c r="A338" s="7" t="s">
        <v>340</v>
      </c>
      <c r="B338" s="8">
        <v>12096.900000000001</v>
      </c>
      <c r="C338" s="8">
        <v>23671.040000000001</v>
      </c>
      <c r="D338" s="9">
        <f t="shared" si="5"/>
        <v>11574.14</v>
      </c>
    </row>
    <row r="339" spans="1:4" x14ac:dyDescent="0.3">
      <c r="A339" s="7" t="s">
        <v>341</v>
      </c>
      <c r="B339" s="8">
        <v>11223.6</v>
      </c>
      <c r="C339" s="8"/>
      <c r="D339" s="9">
        <f t="shared" si="5"/>
        <v>-11223.6</v>
      </c>
    </row>
    <row r="340" spans="1:4" x14ac:dyDescent="0.3">
      <c r="A340" s="7" t="s">
        <v>342</v>
      </c>
      <c r="B340" s="8">
        <v>11079.73</v>
      </c>
      <c r="C340" s="8">
        <v>-40.619999999999891</v>
      </c>
      <c r="D340" s="9">
        <f t="shared" si="5"/>
        <v>-11120.349999999999</v>
      </c>
    </row>
    <row r="341" spans="1:4" x14ac:dyDescent="0.3">
      <c r="A341" s="7" t="s">
        <v>343</v>
      </c>
      <c r="B341" s="8">
        <v>10669.48</v>
      </c>
      <c r="C341" s="8">
        <v>25012.78</v>
      </c>
      <c r="D341" s="9">
        <f t="shared" si="5"/>
        <v>14343.3</v>
      </c>
    </row>
    <row r="342" spans="1:4" x14ac:dyDescent="0.3">
      <c r="A342" s="7" t="s">
        <v>344</v>
      </c>
      <c r="B342" s="8">
        <v>10645.76</v>
      </c>
      <c r="C342" s="8">
        <v>70050.28</v>
      </c>
      <c r="D342" s="9">
        <f t="shared" si="5"/>
        <v>59404.52</v>
      </c>
    </row>
    <row r="343" spans="1:4" x14ac:dyDescent="0.3">
      <c r="A343" s="7" t="s">
        <v>345</v>
      </c>
      <c r="B343" s="8">
        <v>10618.55</v>
      </c>
      <c r="C343" s="8"/>
      <c r="D343" s="9">
        <f t="shared" si="5"/>
        <v>-10618.55</v>
      </c>
    </row>
    <row r="344" spans="1:4" x14ac:dyDescent="0.3">
      <c r="A344" s="7" t="s">
        <v>346</v>
      </c>
      <c r="B344" s="8">
        <v>10609.92</v>
      </c>
      <c r="C344" s="8">
        <v>10039.629999999999</v>
      </c>
      <c r="D344" s="9">
        <f t="shared" si="5"/>
        <v>-570.29000000000087</v>
      </c>
    </row>
    <row r="345" spans="1:4" x14ac:dyDescent="0.3">
      <c r="A345" s="7" t="s">
        <v>347</v>
      </c>
      <c r="B345" s="8">
        <v>10471.98</v>
      </c>
      <c r="C345" s="8">
        <v>93894.94</v>
      </c>
      <c r="D345" s="9">
        <f t="shared" si="5"/>
        <v>83422.960000000006</v>
      </c>
    </row>
    <row r="346" spans="1:4" x14ac:dyDescent="0.3">
      <c r="A346" s="7" t="s">
        <v>348</v>
      </c>
      <c r="B346" s="8">
        <v>10451.36</v>
      </c>
      <c r="C346" s="8">
        <v>15408.79</v>
      </c>
      <c r="D346" s="9">
        <f t="shared" si="5"/>
        <v>4957.43</v>
      </c>
    </row>
    <row r="347" spans="1:4" x14ac:dyDescent="0.3">
      <c r="A347" s="7" t="s">
        <v>349</v>
      </c>
      <c r="B347" s="8">
        <v>10333.720000000001</v>
      </c>
      <c r="C347" s="8"/>
      <c r="D347" s="9">
        <f t="shared" si="5"/>
        <v>-10333.720000000001</v>
      </c>
    </row>
    <row r="348" spans="1:4" x14ac:dyDescent="0.3">
      <c r="A348" s="7" t="s">
        <v>350</v>
      </c>
      <c r="B348" s="8">
        <v>10246.120000000001</v>
      </c>
      <c r="C348" s="8"/>
      <c r="D348" s="9">
        <f t="shared" si="5"/>
        <v>-10246.120000000001</v>
      </c>
    </row>
    <row r="349" spans="1:4" x14ac:dyDescent="0.3">
      <c r="A349" s="7" t="s">
        <v>351</v>
      </c>
      <c r="B349" s="8">
        <v>10085.629999999999</v>
      </c>
      <c r="C349" s="8">
        <v>59697.4</v>
      </c>
      <c r="D349" s="9">
        <f t="shared" si="5"/>
        <v>49611.770000000004</v>
      </c>
    </row>
    <row r="350" spans="1:4" x14ac:dyDescent="0.3">
      <c r="A350" s="7" t="s">
        <v>352</v>
      </c>
      <c r="B350" s="8">
        <v>10013.970000000001</v>
      </c>
      <c r="C350" s="8">
        <v>8590.35</v>
      </c>
      <c r="D350" s="9">
        <f t="shared" si="5"/>
        <v>-1423.6200000000008</v>
      </c>
    </row>
    <row r="351" spans="1:4" x14ac:dyDescent="0.3">
      <c r="A351" s="7" t="s">
        <v>353</v>
      </c>
      <c r="B351" s="8">
        <v>9915.56</v>
      </c>
      <c r="C351" s="8">
        <v>14487.77</v>
      </c>
      <c r="D351" s="9">
        <f t="shared" si="5"/>
        <v>4572.2100000000009</v>
      </c>
    </row>
    <row r="352" spans="1:4" x14ac:dyDescent="0.3">
      <c r="A352" s="7" t="s">
        <v>354</v>
      </c>
      <c r="B352" s="8">
        <v>9597.8000000000011</v>
      </c>
      <c r="C352" s="8">
        <v>55452.509999999995</v>
      </c>
      <c r="D352" s="9">
        <f t="shared" si="5"/>
        <v>45854.709999999992</v>
      </c>
    </row>
    <row r="353" spans="1:4" x14ac:dyDescent="0.3">
      <c r="A353" s="7" t="s">
        <v>355</v>
      </c>
      <c r="B353" s="8">
        <v>9500.85</v>
      </c>
      <c r="C353" s="8">
        <v>13300.1</v>
      </c>
      <c r="D353" s="9">
        <f t="shared" si="5"/>
        <v>3799.25</v>
      </c>
    </row>
    <row r="354" spans="1:4" x14ac:dyDescent="0.3">
      <c r="A354" s="7" t="s">
        <v>356</v>
      </c>
      <c r="B354" s="8">
        <v>9431.67</v>
      </c>
      <c r="C354" s="8">
        <v>67632.36</v>
      </c>
      <c r="D354" s="9">
        <f t="shared" si="5"/>
        <v>58200.69</v>
      </c>
    </row>
    <row r="355" spans="1:4" x14ac:dyDescent="0.3">
      <c r="A355" s="7" t="s">
        <v>357</v>
      </c>
      <c r="B355" s="8">
        <v>9395.73</v>
      </c>
      <c r="C355" s="8"/>
      <c r="D355" s="9">
        <f t="shared" si="5"/>
        <v>-9395.73</v>
      </c>
    </row>
    <row r="356" spans="1:4" x14ac:dyDescent="0.3">
      <c r="A356" s="7" t="s">
        <v>358</v>
      </c>
      <c r="B356" s="8">
        <v>8771.73</v>
      </c>
      <c r="C356" s="8">
        <v>53850.25</v>
      </c>
      <c r="D356" s="9">
        <f t="shared" si="5"/>
        <v>45078.520000000004</v>
      </c>
    </row>
    <row r="357" spans="1:4" x14ac:dyDescent="0.3">
      <c r="A357" s="7" t="s">
        <v>359</v>
      </c>
      <c r="B357" s="8">
        <v>8657.32</v>
      </c>
      <c r="C357" s="8"/>
      <c r="D357" s="9">
        <f t="shared" si="5"/>
        <v>-8657.32</v>
      </c>
    </row>
    <row r="358" spans="1:4" x14ac:dyDescent="0.3">
      <c r="A358" s="7" t="s">
        <v>360</v>
      </c>
      <c r="B358" s="8">
        <v>8615.57</v>
      </c>
      <c r="C358" s="8"/>
      <c r="D358" s="9">
        <f t="shared" si="5"/>
        <v>-8615.57</v>
      </c>
    </row>
    <row r="359" spans="1:4" x14ac:dyDescent="0.3">
      <c r="A359" s="7" t="s">
        <v>361</v>
      </c>
      <c r="B359" s="8">
        <v>8589.17</v>
      </c>
      <c r="C359" s="8">
        <v>23695.8</v>
      </c>
      <c r="D359" s="9">
        <f t="shared" si="5"/>
        <v>15106.63</v>
      </c>
    </row>
    <row r="360" spans="1:4" x14ac:dyDescent="0.3">
      <c r="A360" s="7" t="s">
        <v>362</v>
      </c>
      <c r="B360" s="8">
        <v>8400.07</v>
      </c>
      <c r="C360" s="8"/>
      <c r="D360" s="9">
        <f t="shared" si="5"/>
        <v>-8400.07</v>
      </c>
    </row>
    <row r="361" spans="1:4" x14ac:dyDescent="0.3">
      <c r="A361" s="7" t="s">
        <v>363</v>
      </c>
      <c r="B361" s="8">
        <v>8105.2800000000007</v>
      </c>
      <c r="C361" s="8">
        <v>335.62</v>
      </c>
      <c r="D361" s="9">
        <f t="shared" si="5"/>
        <v>-7769.6600000000008</v>
      </c>
    </row>
    <row r="362" spans="1:4" x14ac:dyDescent="0.3">
      <c r="A362" s="7" t="s">
        <v>364</v>
      </c>
      <c r="B362" s="8">
        <v>7700.06</v>
      </c>
      <c r="C362" s="8"/>
      <c r="D362" s="9">
        <f t="shared" si="5"/>
        <v>-7700.06</v>
      </c>
    </row>
    <row r="363" spans="1:4" x14ac:dyDescent="0.3">
      <c r="A363" s="7" t="s">
        <v>365</v>
      </c>
      <c r="B363" s="8">
        <v>7660.4</v>
      </c>
      <c r="C363" s="8">
        <v>5722.14</v>
      </c>
      <c r="D363" s="9">
        <f t="shared" si="5"/>
        <v>-1938.2599999999993</v>
      </c>
    </row>
    <row r="364" spans="1:4" x14ac:dyDescent="0.3">
      <c r="A364" s="7" t="s">
        <v>366</v>
      </c>
      <c r="B364" s="8">
        <v>7388.99</v>
      </c>
      <c r="C364" s="8">
        <v>95076.1</v>
      </c>
      <c r="D364" s="9">
        <f t="shared" si="5"/>
        <v>87687.11</v>
      </c>
    </row>
    <row r="365" spans="1:4" x14ac:dyDescent="0.3">
      <c r="A365" s="7" t="s">
        <v>367</v>
      </c>
      <c r="B365" s="8">
        <v>7356.35</v>
      </c>
      <c r="C365" s="8">
        <v>7449.49</v>
      </c>
      <c r="D365" s="9">
        <f t="shared" si="5"/>
        <v>93.139999999999418</v>
      </c>
    </row>
    <row r="366" spans="1:4" x14ac:dyDescent="0.3">
      <c r="A366" s="7" t="s">
        <v>368</v>
      </c>
      <c r="B366" s="8">
        <v>7328.6799999999994</v>
      </c>
      <c r="C366" s="8">
        <v>2280.52</v>
      </c>
      <c r="D366" s="9">
        <f t="shared" si="5"/>
        <v>-5048.16</v>
      </c>
    </row>
    <row r="367" spans="1:4" x14ac:dyDescent="0.3">
      <c r="A367" s="7" t="s">
        <v>369</v>
      </c>
      <c r="B367" s="8">
        <v>7223.4699999999993</v>
      </c>
      <c r="C367" s="8">
        <v>43235.94</v>
      </c>
      <c r="D367" s="9">
        <f t="shared" si="5"/>
        <v>36012.47</v>
      </c>
    </row>
    <row r="368" spans="1:4" x14ac:dyDescent="0.3">
      <c r="A368" s="7" t="s">
        <v>370</v>
      </c>
      <c r="B368" s="8">
        <v>6963.76</v>
      </c>
      <c r="C368" s="8">
        <v>3743.25</v>
      </c>
      <c r="D368" s="9">
        <f t="shared" si="5"/>
        <v>-3220.51</v>
      </c>
    </row>
    <row r="369" spans="1:4" x14ac:dyDescent="0.3">
      <c r="A369" s="7" t="s">
        <v>371</v>
      </c>
      <c r="B369" s="8">
        <v>6951.43</v>
      </c>
      <c r="C369" s="8"/>
      <c r="D369" s="9">
        <f t="shared" si="5"/>
        <v>-6951.43</v>
      </c>
    </row>
    <row r="370" spans="1:4" x14ac:dyDescent="0.3">
      <c r="A370" s="7" t="s">
        <v>372</v>
      </c>
      <c r="B370" s="8">
        <v>6364.08</v>
      </c>
      <c r="C370" s="8"/>
      <c r="D370" s="9">
        <f t="shared" si="5"/>
        <v>-6364.08</v>
      </c>
    </row>
    <row r="371" spans="1:4" x14ac:dyDescent="0.3">
      <c r="A371" s="7" t="s">
        <v>373</v>
      </c>
      <c r="B371" s="8">
        <v>6311.74</v>
      </c>
      <c r="C371" s="8"/>
      <c r="D371" s="9">
        <f t="shared" si="5"/>
        <v>-6311.74</v>
      </c>
    </row>
    <row r="372" spans="1:4" x14ac:dyDescent="0.3">
      <c r="A372" s="7" t="s">
        <v>374</v>
      </c>
      <c r="B372" s="8">
        <v>6045.8600000000006</v>
      </c>
      <c r="C372" s="8">
        <v>34024.620000000003</v>
      </c>
      <c r="D372" s="9">
        <f t="shared" si="5"/>
        <v>27978.760000000002</v>
      </c>
    </row>
    <row r="373" spans="1:4" x14ac:dyDescent="0.3">
      <c r="A373" s="7" t="s">
        <v>375</v>
      </c>
      <c r="B373" s="8">
        <v>5798.18</v>
      </c>
      <c r="C373" s="8"/>
      <c r="D373" s="9">
        <f t="shared" si="5"/>
        <v>-5798.18</v>
      </c>
    </row>
    <row r="374" spans="1:4" x14ac:dyDescent="0.3">
      <c r="A374" s="7" t="s">
        <v>376</v>
      </c>
      <c r="B374" s="8">
        <v>5555.82</v>
      </c>
      <c r="C374" s="8">
        <v>6255.54</v>
      </c>
      <c r="D374" s="9">
        <f t="shared" si="5"/>
        <v>699.72000000000025</v>
      </c>
    </row>
    <row r="375" spans="1:4" x14ac:dyDescent="0.3">
      <c r="A375" s="7" t="s">
        <v>377</v>
      </c>
      <c r="B375" s="8">
        <v>5452.7999999999993</v>
      </c>
      <c r="C375" s="8"/>
      <c r="D375" s="9">
        <f t="shared" si="5"/>
        <v>-5452.7999999999993</v>
      </c>
    </row>
    <row r="376" spans="1:4" x14ac:dyDescent="0.3">
      <c r="A376" s="7" t="s">
        <v>378</v>
      </c>
      <c r="B376" s="8">
        <v>5413.5</v>
      </c>
      <c r="C376" s="8">
        <v>10590.029999999999</v>
      </c>
      <c r="D376" s="9">
        <f t="shared" si="5"/>
        <v>5176.5299999999988</v>
      </c>
    </row>
    <row r="377" spans="1:4" x14ac:dyDescent="0.3">
      <c r="A377" s="7" t="s">
        <v>379</v>
      </c>
      <c r="B377" s="8">
        <v>5390.98</v>
      </c>
      <c r="C377" s="8">
        <v>28392.04</v>
      </c>
      <c r="D377" s="9">
        <f t="shared" si="5"/>
        <v>23001.06</v>
      </c>
    </row>
    <row r="378" spans="1:4" x14ac:dyDescent="0.3">
      <c r="A378" s="7" t="s">
        <v>380</v>
      </c>
      <c r="B378" s="8">
        <v>5247.33</v>
      </c>
      <c r="C378" s="8">
        <v>124181.03</v>
      </c>
      <c r="D378" s="9">
        <f t="shared" si="5"/>
        <v>118933.7</v>
      </c>
    </row>
    <row r="379" spans="1:4" x14ac:dyDescent="0.3">
      <c r="A379" s="7" t="s">
        <v>381</v>
      </c>
      <c r="B379" s="8">
        <v>5145.9699999999993</v>
      </c>
      <c r="C379" s="8"/>
      <c r="D379" s="9">
        <f t="shared" si="5"/>
        <v>-5145.9699999999993</v>
      </c>
    </row>
    <row r="380" spans="1:4" x14ac:dyDescent="0.3">
      <c r="A380" s="7" t="s">
        <v>382</v>
      </c>
      <c r="B380" s="8">
        <v>5093.96</v>
      </c>
      <c r="C380" s="8"/>
      <c r="D380" s="9">
        <f t="shared" si="5"/>
        <v>-5093.96</v>
      </c>
    </row>
    <row r="381" spans="1:4" x14ac:dyDescent="0.3">
      <c r="A381" s="7" t="s">
        <v>383</v>
      </c>
      <c r="B381" s="8">
        <v>4889.3</v>
      </c>
      <c r="C381" s="8">
        <v>377.67</v>
      </c>
      <c r="D381" s="9">
        <f t="shared" si="5"/>
        <v>-4511.63</v>
      </c>
    </row>
    <row r="382" spans="1:4" x14ac:dyDescent="0.3">
      <c r="A382" s="7" t="s">
        <v>384</v>
      </c>
      <c r="B382" s="8">
        <v>4846.55</v>
      </c>
      <c r="C382" s="8"/>
      <c r="D382" s="9">
        <f t="shared" si="5"/>
        <v>-4846.55</v>
      </c>
    </row>
    <row r="383" spans="1:4" x14ac:dyDescent="0.3">
      <c r="A383" s="7" t="s">
        <v>385</v>
      </c>
      <c r="B383" s="8">
        <v>4628.2299999999996</v>
      </c>
      <c r="C383" s="8">
        <v>74157.259999999995</v>
      </c>
      <c r="D383" s="9">
        <f t="shared" si="5"/>
        <v>69529.03</v>
      </c>
    </row>
    <row r="384" spans="1:4" x14ac:dyDescent="0.3">
      <c r="A384" s="7" t="s">
        <v>386</v>
      </c>
      <c r="B384" s="8">
        <v>4418.96</v>
      </c>
      <c r="C384" s="8">
        <v>3865.42</v>
      </c>
      <c r="D384" s="9">
        <f t="shared" si="5"/>
        <v>-553.54</v>
      </c>
    </row>
    <row r="385" spans="1:4" x14ac:dyDescent="0.3">
      <c r="A385" s="7" t="s">
        <v>387</v>
      </c>
      <c r="B385" s="8">
        <v>4386.12</v>
      </c>
      <c r="C385" s="8">
        <v>4719.1499999999996</v>
      </c>
      <c r="D385" s="9">
        <f t="shared" si="5"/>
        <v>333.02999999999975</v>
      </c>
    </row>
    <row r="386" spans="1:4" x14ac:dyDescent="0.3">
      <c r="A386" s="7" t="s">
        <v>388</v>
      </c>
      <c r="B386" s="8">
        <v>4359.76</v>
      </c>
      <c r="C386" s="8">
        <v>4123</v>
      </c>
      <c r="D386" s="9">
        <f t="shared" si="5"/>
        <v>-236.76000000000022</v>
      </c>
    </row>
    <row r="387" spans="1:4" x14ac:dyDescent="0.3">
      <c r="A387" s="7" t="s">
        <v>389</v>
      </c>
      <c r="B387" s="8">
        <v>4031.21</v>
      </c>
      <c r="C387" s="8"/>
      <c r="D387" s="9">
        <f t="shared" ref="D387:D450" si="6">C387-B387</f>
        <v>-4031.21</v>
      </c>
    </row>
    <row r="388" spans="1:4" x14ac:dyDescent="0.3">
      <c r="A388" s="7" t="s">
        <v>390</v>
      </c>
      <c r="B388" s="8">
        <v>3999.79</v>
      </c>
      <c r="C388" s="8">
        <v>550</v>
      </c>
      <c r="D388" s="9">
        <f t="shared" si="6"/>
        <v>-3449.79</v>
      </c>
    </row>
    <row r="389" spans="1:4" x14ac:dyDescent="0.3">
      <c r="A389" s="7" t="s">
        <v>391</v>
      </c>
      <c r="B389" s="8">
        <v>3964.9</v>
      </c>
      <c r="C389" s="8"/>
      <c r="D389" s="9">
        <f t="shared" si="6"/>
        <v>-3964.9</v>
      </c>
    </row>
    <row r="390" spans="1:4" x14ac:dyDescent="0.3">
      <c r="A390" s="7" t="s">
        <v>392</v>
      </c>
      <c r="B390" s="8">
        <v>3900</v>
      </c>
      <c r="C390" s="8"/>
      <c r="D390" s="9">
        <f t="shared" si="6"/>
        <v>-3900</v>
      </c>
    </row>
    <row r="391" spans="1:4" x14ac:dyDescent="0.3">
      <c r="A391" s="7" t="s">
        <v>393</v>
      </c>
      <c r="B391" s="8">
        <v>3854.3599999999997</v>
      </c>
      <c r="C391" s="8"/>
      <c r="D391" s="9">
        <f t="shared" si="6"/>
        <v>-3854.3599999999997</v>
      </c>
    </row>
    <row r="392" spans="1:4" x14ac:dyDescent="0.3">
      <c r="A392" s="7" t="s">
        <v>394</v>
      </c>
      <c r="B392" s="8">
        <v>3836.98</v>
      </c>
      <c r="C392" s="8"/>
      <c r="D392" s="9">
        <f t="shared" si="6"/>
        <v>-3836.98</v>
      </c>
    </row>
    <row r="393" spans="1:4" x14ac:dyDescent="0.3">
      <c r="A393" s="7" t="s">
        <v>395</v>
      </c>
      <c r="B393" s="8">
        <v>3816.34</v>
      </c>
      <c r="C393" s="8"/>
      <c r="D393" s="9">
        <f t="shared" si="6"/>
        <v>-3816.34</v>
      </c>
    </row>
    <row r="394" spans="1:4" x14ac:dyDescent="0.3">
      <c r="A394" s="7" t="s">
        <v>396</v>
      </c>
      <c r="B394" s="8">
        <v>3641.26</v>
      </c>
      <c r="C394" s="8">
        <v>6365.28</v>
      </c>
      <c r="D394" s="9">
        <f t="shared" si="6"/>
        <v>2724.0199999999995</v>
      </c>
    </row>
    <row r="395" spans="1:4" x14ac:dyDescent="0.3">
      <c r="A395" s="7" t="s">
        <v>397</v>
      </c>
      <c r="B395" s="8">
        <v>3316.95</v>
      </c>
      <c r="C395" s="8">
        <v>6003.25</v>
      </c>
      <c r="D395" s="9">
        <f t="shared" si="6"/>
        <v>2686.3</v>
      </c>
    </row>
    <row r="396" spans="1:4" x14ac:dyDescent="0.3">
      <c r="A396" s="7" t="s">
        <v>398</v>
      </c>
      <c r="B396" s="8">
        <v>3261.31</v>
      </c>
      <c r="C396" s="8">
        <v>15393.3</v>
      </c>
      <c r="D396" s="9">
        <f t="shared" si="6"/>
        <v>12131.99</v>
      </c>
    </row>
    <row r="397" spans="1:4" x14ac:dyDescent="0.3">
      <c r="A397" s="7" t="s">
        <v>399</v>
      </c>
      <c r="B397" s="8">
        <v>3198.91</v>
      </c>
      <c r="C397" s="8"/>
      <c r="D397" s="9">
        <f t="shared" si="6"/>
        <v>-3198.91</v>
      </c>
    </row>
    <row r="398" spans="1:4" x14ac:dyDescent="0.3">
      <c r="A398" s="7" t="s">
        <v>400</v>
      </c>
      <c r="B398" s="8">
        <v>3148.68</v>
      </c>
      <c r="C398" s="8">
        <v>990.07999999999993</v>
      </c>
      <c r="D398" s="9">
        <f t="shared" si="6"/>
        <v>-2158.6</v>
      </c>
    </row>
    <row r="399" spans="1:4" x14ac:dyDescent="0.3">
      <c r="A399" s="7" t="s">
        <v>401</v>
      </c>
      <c r="B399" s="8">
        <v>2979.08</v>
      </c>
      <c r="C399" s="8">
        <v>58148.59</v>
      </c>
      <c r="D399" s="9">
        <f t="shared" si="6"/>
        <v>55169.509999999995</v>
      </c>
    </row>
    <row r="400" spans="1:4" x14ac:dyDescent="0.3">
      <c r="A400" s="7" t="s">
        <v>402</v>
      </c>
      <c r="B400" s="8">
        <v>2819.3</v>
      </c>
      <c r="C400" s="8">
        <v>32118.09</v>
      </c>
      <c r="D400" s="9">
        <f t="shared" si="6"/>
        <v>29298.79</v>
      </c>
    </row>
    <row r="401" spans="1:4" x14ac:dyDescent="0.3">
      <c r="A401" s="7" t="s">
        <v>403</v>
      </c>
      <c r="B401" s="8">
        <v>2780.6099999999997</v>
      </c>
      <c r="C401" s="8"/>
      <c r="D401" s="9">
        <f t="shared" si="6"/>
        <v>-2780.6099999999997</v>
      </c>
    </row>
    <row r="402" spans="1:4" x14ac:dyDescent="0.3">
      <c r="A402" s="7" t="s">
        <v>404</v>
      </c>
      <c r="B402" s="8">
        <v>2591.7800000000002</v>
      </c>
      <c r="C402" s="8"/>
      <c r="D402" s="9">
        <f t="shared" si="6"/>
        <v>-2591.7800000000002</v>
      </c>
    </row>
    <row r="403" spans="1:4" x14ac:dyDescent="0.3">
      <c r="A403" s="7" t="s">
        <v>405</v>
      </c>
      <c r="B403" s="8">
        <v>2550.8000000000002</v>
      </c>
      <c r="C403" s="8"/>
      <c r="D403" s="9">
        <f t="shared" si="6"/>
        <v>-2550.8000000000002</v>
      </c>
    </row>
    <row r="404" spans="1:4" x14ac:dyDescent="0.3">
      <c r="A404" s="7" t="s">
        <v>406</v>
      </c>
      <c r="B404" s="8">
        <v>2500.41</v>
      </c>
      <c r="C404" s="8">
        <v>11021.16</v>
      </c>
      <c r="D404" s="9">
        <f t="shared" si="6"/>
        <v>8520.75</v>
      </c>
    </row>
    <row r="405" spans="1:4" x14ac:dyDescent="0.3">
      <c r="A405" s="7" t="s">
        <v>407</v>
      </c>
      <c r="B405" s="8">
        <v>2429.3000000000002</v>
      </c>
      <c r="C405" s="8">
        <v>4726.55</v>
      </c>
      <c r="D405" s="9">
        <f t="shared" si="6"/>
        <v>2297.25</v>
      </c>
    </row>
    <row r="406" spans="1:4" x14ac:dyDescent="0.3">
      <c r="A406" s="7" t="s">
        <v>408</v>
      </c>
      <c r="B406" s="8">
        <v>2343.88</v>
      </c>
      <c r="C406" s="8">
        <v>56786.35</v>
      </c>
      <c r="D406" s="9">
        <f t="shared" si="6"/>
        <v>54442.47</v>
      </c>
    </row>
    <row r="407" spans="1:4" x14ac:dyDescent="0.3">
      <c r="A407" s="7" t="s">
        <v>409</v>
      </c>
      <c r="B407" s="8">
        <v>2326.83</v>
      </c>
      <c r="C407" s="8"/>
      <c r="D407" s="9">
        <f t="shared" si="6"/>
        <v>-2326.83</v>
      </c>
    </row>
    <row r="408" spans="1:4" x14ac:dyDescent="0.3">
      <c r="A408" s="7" t="s">
        <v>410</v>
      </c>
      <c r="B408" s="8">
        <v>2297.37</v>
      </c>
      <c r="C408" s="8"/>
      <c r="D408" s="9">
        <f t="shared" si="6"/>
        <v>-2297.37</v>
      </c>
    </row>
    <row r="409" spans="1:4" x14ac:dyDescent="0.3">
      <c r="A409" s="7" t="s">
        <v>411</v>
      </c>
      <c r="B409" s="8">
        <v>2199.7399999999998</v>
      </c>
      <c r="C409" s="8"/>
      <c r="D409" s="9">
        <f t="shared" si="6"/>
        <v>-2199.7399999999998</v>
      </c>
    </row>
    <row r="410" spans="1:4" x14ac:dyDescent="0.3">
      <c r="A410" s="7" t="s">
        <v>412</v>
      </c>
      <c r="B410" s="8">
        <v>2179.5</v>
      </c>
      <c r="C410" s="8"/>
      <c r="D410" s="9">
        <f t="shared" si="6"/>
        <v>-2179.5</v>
      </c>
    </row>
    <row r="411" spans="1:4" x14ac:dyDescent="0.3">
      <c r="A411" s="7" t="s">
        <v>413</v>
      </c>
      <c r="B411" s="8">
        <v>2158.29</v>
      </c>
      <c r="C411" s="8">
        <v>23154.51</v>
      </c>
      <c r="D411" s="9">
        <f t="shared" si="6"/>
        <v>20996.219999999998</v>
      </c>
    </row>
    <row r="412" spans="1:4" x14ac:dyDescent="0.3">
      <c r="A412" s="7" t="s">
        <v>414</v>
      </c>
      <c r="B412" s="8">
        <v>1789.41</v>
      </c>
      <c r="C412" s="8">
        <v>1280.21</v>
      </c>
      <c r="D412" s="9">
        <f t="shared" si="6"/>
        <v>-509.20000000000005</v>
      </c>
    </row>
    <row r="413" spans="1:4" x14ac:dyDescent="0.3">
      <c r="A413" s="7" t="s">
        <v>415</v>
      </c>
      <c r="B413" s="8">
        <v>1690.6599999999999</v>
      </c>
      <c r="C413" s="8">
        <v>37197.1</v>
      </c>
      <c r="D413" s="9">
        <f t="shared" si="6"/>
        <v>35506.44</v>
      </c>
    </row>
    <row r="414" spans="1:4" x14ac:dyDescent="0.3">
      <c r="A414" s="7" t="s">
        <v>416</v>
      </c>
      <c r="B414" s="8">
        <v>1681.8000000000002</v>
      </c>
      <c r="C414" s="8"/>
      <c r="D414" s="9">
        <f t="shared" si="6"/>
        <v>-1681.8000000000002</v>
      </c>
    </row>
    <row r="415" spans="1:4" x14ac:dyDescent="0.3">
      <c r="A415" s="7" t="s">
        <v>417</v>
      </c>
      <c r="B415" s="8">
        <v>1650</v>
      </c>
      <c r="C415" s="8">
        <v>3187.34</v>
      </c>
      <c r="D415" s="9">
        <f t="shared" si="6"/>
        <v>1537.3400000000001</v>
      </c>
    </row>
    <row r="416" spans="1:4" x14ac:dyDescent="0.3">
      <c r="A416" s="7" t="s">
        <v>418</v>
      </c>
      <c r="B416" s="8">
        <v>1648.79</v>
      </c>
      <c r="C416" s="8"/>
      <c r="D416" s="9">
        <f t="shared" si="6"/>
        <v>-1648.79</v>
      </c>
    </row>
    <row r="417" spans="1:4" x14ac:dyDescent="0.3">
      <c r="A417" s="7" t="s">
        <v>419</v>
      </c>
      <c r="B417" s="8">
        <v>1565.9</v>
      </c>
      <c r="C417" s="8">
        <v>2352.39</v>
      </c>
      <c r="D417" s="9">
        <f t="shared" si="6"/>
        <v>786.48999999999978</v>
      </c>
    </row>
    <row r="418" spans="1:4" x14ac:dyDescent="0.3">
      <c r="A418" s="7" t="s">
        <v>420</v>
      </c>
      <c r="B418" s="8">
        <v>1452.93</v>
      </c>
      <c r="C418" s="8">
        <v>6148.03</v>
      </c>
      <c r="D418" s="9">
        <f t="shared" si="6"/>
        <v>4695.0999999999995</v>
      </c>
    </row>
    <row r="419" spans="1:4" x14ac:dyDescent="0.3">
      <c r="A419" s="7" t="s">
        <v>421</v>
      </c>
      <c r="B419" s="8">
        <v>1320</v>
      </c>
      <c r="C419" s="8"/>
      <c r="D419" s="9">
        <f t="shared" si="6"/>
        <v>-1320</v>
      </c>
    </row>
    <row r="420" spans="1:4" x14ac:dyDescent="0.3">
      <c r="A420" s="7" t="s">
        <v>422</v>
      </c>
      <c r="B420" s="8">
        <v>1276.4099999999999</v>
      </c>
      <c r="C420" s="8"/>
      <c r="D420" s="9">
        <f t="shared" si="6"/>
        <v>-1276.4099999999999</v>
      </c>
    </row>
    <row r="421" spans="1:4" x14ac:dyDescent="0.3">
      <c r="A421" s="7" t="s">
        <v>423</v>
      </c>
      <c r="B421" s="8">
        <v>1272.0700000000002</v>
      </c>
      <c r="C421" s="8">
        <v>2995.89</v>
      </c>
      <c r="D421" s="9">
        <f t="shared" si="6"/>
        <v>1723.8199999999997</v>
      </c>
    </row>
    <row r="422" spans="1:4" x14ac:dyDescent="0.3">
      <c r="A422" s="7" t="s">
        <v>424</v>
      </c>
      <c r="B422" s="8">
        <v>1271.1500000000001</v>
      </c>
      <c r="C422" s="8">
        <v>5148.57</v>
      </c>
      <c r="D422" s="9">
        <f t="shared" si="6"/>
        <v>3877.4199999999996</v>
      </c>
    </row>
    <row r="423" spans="1:4" x14ac:dyDescent="0.3">
      <c r="A423" s="7" t="s">
        <v>425</v>
      </c>
      <c r="B423" s="8">
        <v>1225.6300000000001</v>
      </c>
      <c r="C423" s="8">
        <v>2449.2199999999998</v>
      </c>
      <c r="D423" s="9">
        <f t="shared" si="6"/>
        <v>1223.5899999999997</v>
      </c>
    </row>
    <row r="424" spans="1:4" x14ac:dyDescent="0.3">
      <c r="A424" s="7" t="s">
        <v>426</v>
      </c>
      <c r="B424" s="8">
        <v>1210.46</v>
      </c>
      <c r="C424" s="8">
        <v>7083.45</v>
      </c>
      <c r="D424" s="9">
        <f t="shared" si="6"/>
        <v>5872.99</v>
      </c>
    </row>
    <row r="425" spans="1:4" x14ac:dyDescent="0.3">
      <c r="A425" s="7" t="s">
        <v>427</v>
      </c>
      <c r="B425" s="8">
        <v>962.7600000000001</v>
      </c>
      <c r="C425" s="8"/>
      <c r="D425" s="9">
        <f t="shared" si="6"/>
        <v>-962.7600000000001</v>
      </c>
    </row>
    <row r="426" spans="1:4" x14ac:dyDescent="0.3">
      <c r="A426" s="7" t="s">
        <v>428</v>
      </c>
      <c r="B426" s="8">
        <v>933.27</v>
      </c>
      <c r="C426" s="8">
        <v>5266.5499999999993</v>
      </c>
      <c r="D426" s="9">
        <f t="shared" si="6"/>
        <v>4333.2799999999988</v>
      </c>
    </row>
    <row r="427" spans="1:4" x14ac:dyDescent="0.3">
      <c r="A427" s="7" t="s">
        <v>429</v>
      </c>
      <c r="B427" s="8">
        <v>857.78</v>
      </c>
      <c r="C427" s="8">
        <v>32556.18</v>
      </c>
      <c r="D427" s="9">
        <f t="shared" si="6"/>
        <v>31698.400000000001</v>
      </c>
    </row>
    <row r="428" spans="1:4" x14ac:dyDescent="0.3">
      <c r="A428" s="7" t="s">
        <v>430</v>
      </c>
      <c r="B428" s="8">
        <v>790.2</v>
      </c>
      <c r="C428" s="8"/>
      <c r="D428" s="9">
        <f t="shared" si="6"/>
        <v>-790.2</v>
      </c>
    </row>
    <row r="429" spans="1:4" x14ac:dyDescent="0.3">
      <c r="A429" s="7" t="s">
        <v>431</v>
      </c>
      <c r="B429" s="8">
        <v>666.93</v>
      </c>
      <c r="C429" s="8">
        <v>67358.7</v>
      </c>
      <c r="D429" s="9">
        <f t="shared" si="6"/>
        <v>66691.77</v>
      </c>
    </row>
    <row r="430" spans="1:4" x14ac:dyDescent="0.3">
      <c r="A430" s="7" t="s">
        <v>432</v>
      </c>
      <c r="B430" s="8">
        <v>600</v>
      </c>
      <c r="C430" s="8">
        <v>1391.28</v>
      </c>
      <c r="D430" s="9">
        <f t="shared" si="6"/>
        <v>791.28</v>
      </c>
    </row>
    <row r="431" spans="1:4" x14ac:dyDescent="0.3">
      <c r="A431" s="7" t="s">
        <v>433</v>
      </c>
      <c r="B431" s="8">
        <v>500</v>
      </c>
      <c r="C431" s="8">
        <v>133.75</v>
      </c>
      <c r="D431" s="9">
        <f t="shared" si="6"/>
        <v>-366.25</v>
      </c>
    </row>
    <row r="432" spans="1:4" x14ac:dyDescent="0.3">
      <c r="A432" s="7" t="s">
        <v>434</v>
      </c>
      <c r="B432" s="8">
        <v>459.48</v>
      </c>
      <c r="C432" s="8"/>
      <c r="D432" s="9">
        <f t="shared" si="6"/>
        <v>-459.48</v>
      </c>
    </row>
    <row r="433" spans="1:4" x14ac:dyDescent="0.3">
      <c r="A433" s="7" t="s">
        <v>435</v>
      </c>
      <c r="B433" s="8">
        <v>350.14</v>
      </c>
      <c r="C433" s="8"/>
      <c r="D433" s="9">
        <f t="shared" si="6"/>
        <v>-350.14</v>
      </c>
    </row>
    <row r="434" spans="1:4" x14ac:dyDescent="0.3">
      <c r="A434" s="7" t="s">
        <v>436</v>
      </c>
      <c r="B434" s="8">
        <v>340.39</v>
      </c>
      <c r="C434" s="8"/>
      <c r="D434" s="9">
        <f t="shared" si="6"/>
        <v>-340.39</v>
      </c>
    </row>
    <row r="435" spans="1:4" x14ac:dyDescent="0.3">
      <c r="A435" s="7" t="s">
        <v>437</v>
      </c>
      <c r="B435" s="8">
        <v>327.23</v>
      </c>
      <c r="C435" s="8">
        <v>3805</v>
      </c>
      <c r="D435" s="9">
        <f t="shared" si="6"/>
        <v>3477.77</v>
      </c>
    </row>
    <row r="436" spans="1:4" x14ac:dyDescent="0.3">
      <c r="A436" s="7" t="s">
        <v>438</v>
      </c>
      <c r="B436" s="8">
        <v>309.93</v>
      </c>
      <c r="C436" s="8"/>
      <c r="D436" s="9">
        <f t="shared" si="6"/>
        <v>-309.93</v>
      </c>
    </row>
    <row r="437" spans="1:4" x14ac:dyDescent="0.3">
      <c r="A437" s="7" t="s">
        <v>439</v>
      </c>
      <c r="B437" s="8">
        <v>308.85000000000002</v>
      </c>
      <c r="C437" s="8"/>
      <c r="D437" s="9">
        <f t="shared" si="6"/>
        <v>-308.85000000000002</v>
      </c>
    </row>
    <row r="438" spans="1:4" x14ac:dyDescent="0.3">
      <c r="A438" s="7" t="s">
        <v>440</v>
      </c>
      <c r="B438" s="8">
        <v>272.72000000000003</v>
      </c>
      <c r="C438" s="8">
        <v>-1669.33</v>
      </c>
      <c r="D438" s="9">
        <f t="shared" si="6"/>
        <v>-1942.05</v>
      </c>
    </row>
    <row r="439" spans="1:4" x14ac:dyDescent="0.3">
      <c r="A439" s="7" t="s">
        <v>441</v>
      </c>
      <c r="B439" s="8">
        <v>255.7</v>
      </c>
      <c r="C439" s="8"/>
      <c r="D439" s="9">
        <f t="shared" si="6"/>
        <v>-255.7</v>
      </c>
    </row>
    <row r="440" spans="1:4" x14ac:dyDescent="0.3">
      <c r="A440" s="7" t="s">
        <v>442</v>
      </c>
      <c r="B440" s="8">
        <v>199.58</v>
      </c>
      <c r="C440" s="8">
        <v>10144.33</v>
      </c>
      <c r="D440" s="9">
        <f t="shared" si="6"/>
        <v>9944.75</v>
      </c>
    </row>
    <row r="441" spans="1:4" x14ac:dyDescent="0.3">
      <c r="A441" s="7" t="s">
        <v>443</v>
      </c>
      <c r="B441" s="8">
        <v>198</v>
      </c>
      <c r="C441" s="8"/>
      <c r="D441" s="9">
        <f t="shared" si="6"/>
        <v>-198</v>
      </c>
    </row>
    <row r="442" spans="1:4" x14ac:dyDescent="0.3">
      <c r="A442" s="7" t="s">
        <v>444</v>
      </c>
      <c r="B442" s="8">
        <v>182.66</v>
      </c>
      <c r="C442" s="8"/>
      <c r="D442" s="9">
        <f t="shared" si="6"/>
        <v>-182.66</v>
      </c>
    </row>
    <row r="443" spans="1:4" x14ac:dyDescent="0.3">
      <c r="A443" s="7" t="s">
        <v>445</v>
      </c>
      <c r="B443" s="8">
        <v>163.82</v>
      </c>
      <c r="C443" s="8"/>
      <c r="D443" s="9">
        <f t="shared" si="6"/>
        <v>-163.82</v>
      </c>
    </row>
    <row r="444" spans="1:4" x14ac:dyDescent="0.3">
      <c r="A444" s="7" t="s">
        <v>446</v>
      </c>
      <c r="B444" s="8">
        <v>157.94999999999999</v>
      </c>
      <c r="C444" s="8">
        <v>12599.25</v>
      </c>
      <c r="D444" s="9">
        <f t="shared" si="6"/>
        <v>12441.3</v>
      </c>
    </row>
    <row r="445" spans="1:4" x14ac:dyDescent="0.3">
      <c r="A445" s="7" t="s">
        <v>447</v>
      </c>
      <c r="B445" s="8">
        <v>145.78</v>
      </c>
      <c r="C445" s="8">
        <v>34125.880000000005</v>
      </c>
      <c r="D445" s="9">
        <f t="shared" si="6"/>
        <v>33980.100000000006</v>
      </c>
    </row>
    <row r="446" spans="1:4" x14ac:dyDescent="0.3">
      <c r="A446" s="7" t="s">
        <v>448</v>
      </c>
      <c r="B446" s="8">
        <v>133.12</v>
      </c>
      <c r="C446" s="8"/>
      <c r="D446" s="9">
        <f t="shared" si="6"/>
        <v>-133.12</v>
      </c>
    </row>
    <row r="447" spans="1:4" x14ac:dyDescent="0.3">
      <c r="A447" s="7" t="s">
        <v>449</v>
      </c>
      <c r="B447" s="8">
        <v>113</v>
      </c>
      <c r="C447" s="8">
        <v>998.95</v>
      </c>
      <c r="D447" s="9">
        <f t="shared" si="6"/>
        <v>885.95</v>
      </c>
    </row>
    <row r="448" spans="1:4" x14ac:dyDescent="0.3">
      <c r="A448" s="7" t="s">
        <v>450</v>
      </c>
      <c r="B448" s="8">
        <v>102.2</v>
      </c>
      <c r="C448" s="8"/>
      <c r="D448" s="9">
        <f t="shared" si="6"/>
        <v>-102.2</v>
      </c>
    </row>
    <row r="449" spans="1:4" x14ac:dyDescent="0.3">
      <c r="A449" s="7" t="s">
        <v>451</v>
      </c>
      <c r="B449" s="8">
        <v>97.02</v>
      </c>
      <c r="C449" s="8"/>
      <c r="D449" s="9">
        <f t="shared" si="6"/>
        <v>-97.02</v>
      </c>
    </row>
    <row r="450" spans="1:4" x14ac:dyDescent="0.3">
      <c r="A450" s="7" t="s">
        <v>452</v>
      </c>
      <c r="B450" s="8">
        <v>74.84</v>
      </c>
      <c r="C450" s="8"/>
      <c r="D450" s="9">
        <f t="shared" si="6"/>
        <v>-74.84</v>
      </c>
    </row>
    <row r="451" spans="1:4" x14ac:dyDescent="0.3">
      <c r="A451" s="7" t="s">
        <v>453</v>
      </c>
      <c r="B451" s="8">
        <v>45.56</v>
      </c>
      <c r="C451" s="8"/>
      <c r="D451" s="9">
        <f t="shared" ref="D451:D514" si="7">C451-B451</f>
        <v>-45.56</v>
      </c>
    </row>
    <row r="452" spans="1:4" x14ac:dyDescent="0.3">
      <c r="A452" s="7" t="s">
        <v>454</v>
      </c>
      <c r="B452" s="8">
        <v>39.340000000000003</v>
      </c>
      <c r="C452" s="8"/>
      <c r="D452" s="9">
        <f t="shared" si="7"/>
        <v>-39.340000000000003</v>
      </c>
    </row>
    <row r="453" spans="1:4" x14ac:dyDescent="0.3">
      <c r="A453" s="7" t="s">
        <v>455</v>
      </c>
      <c r="B453" s="8">
        <v>3.37</v>
      </c>
      <c r="C453" s="8"/>
      <c r="D453" s="9">
        <f t="shared" si="7"/>
        <v>-3.37</v>
      </c>
    </row>
    <row r="454" spans="1:4" x14ac:dyDescent="0.3">
      <c r="A454" s="7" t="s">
        <v>456</v>
      </c>
      <c r="B454" s="8">
        <v>2.8600000000000003</v>
      </c>
      <c r="C454" s="8"/>
      <c r="D454" s="9">
        <f t="shared" si="7"/>
        <v>-2.8600000000000003</v>
      </c>
    </row>
    <row r="455" spans="1:4" x14ac:dyDescent="0.3">
      <c r="A455" s="7" t="s">
        <v>457</v>
      </c>
      <c r="B455" s="8"/>
      <c r="C455" s="8">
        <v>104.33</v>
      </c>
      <c r="D455" s="9">
        <f t="shared" si="7"/>
        <v>104.33</v>
      </c>
    </row>
    <row r="456" spans="1:4" x14ac:dyDescent="0.3">
      <c r="A456" s="7" t="s">
        <v>458</v>
      </c>
      <c r="B456" s="8"/>
      <c r="C456" s="8">
        <v>16461.52</v>
      </c>
      <c r="D456" s="9">
        <f t="shared" si="7"/>
        <v>16461.52</v>
      </c>
    </row>
    <row r="457" spans="1:4" x14ac:dyDescent="0.3">
      <c r="A457" s="7" t="s">
        <v>459</v>
      </c>
      <c r="B457" s="8"/>
      <c r="C457" s="8">
        <v>13673.66</v>
      </c>
      <c r="D457" s="9">
        <f t="shared" si="7"/>
        <v>13673.66</v>
      </c>
    </row>
    <row r="458" spans="1:4" x14ac:dyDescent="0.3">
      <c r="A458" s="7" t="s">
        <v>460</v>
      </c>
      <c r="B458" s="8"/>
      <c r="C458" s="8">
        <v>22906</v>
      </c>
      <c r="D458" s="9">
        <f t="shared" si="7"/>
        <v>22906</v>
      </c>
    </row>
    <row r="459" spans="1:4" x14ac:dyDescent="0.3">
      <c r="A459" s="7" t="s">
        <v>461</v>
      </c>
      <c r="B459" s="8"/>
      <c r="C459" s="8">
        <v>47303.13</v>
      </c>
      <c r="D459" s="9">
        <f t="shared" si="7"/>
        <v>47303.13</v>
      </c>
    </row>
    <row r="460" spans="1:4" x14ac:dyDescent="0.3">
      <c r="A460" s="7" t="s">
        <v>462</v>
      </c>
      <c r="B460" s="8"/>
      <c r="C460" s="8">
        <v>9461.42</v>
      </c>
      <c r="D460" s="9">
        <f t="shared" si="7"/>
        <v>9461.42</v>
      </c>
    </row>
    <row r="461" spans="1:4" x14ac:dyDescent="0.3">
      <c r="A461" s="7" t="s">
        <v>463</v>
      </c>
      <c r="B461" s="8"/>
      <c r="C461" s="8">
        <v>47883.29</v>
      </c>
      <c r="D461" s="9">
        <f t="shared" si="7"/>
        <v>47883.29</v>
      </c>
    </row>
    <row r="462" spans="1:4" x14ac:dyDescent="0.3">
      <c r="A462" s="7" t="s">
        <v>464</v>
      </c>
      <c r="B462" s="8"/>
      <c r="C462" s="8">
        <v>957.76</v>
      </c>
      <c r="D462" s="9">
        <f t="shared" si="7"/>
        <v>957.76</v>
      </c>
    </row>
    <row r="463" spans="1:4" x14ac:dyDescent="0.3">
      <c r="A463" s="7" t="s">
        <v>465</v>
      </c>
      <c r="B463" s="8"/>
      <c r="C463" s="8">
        <v>81414.740000000005</v>
      </c>
      <c r="D463" s="9">
        <f t="shared" si="7"/>
        <v>81414.740000000005</v>
      </c>
    </row>
    <row r="464" spans="1:4" x14ac:dyDescent="0.3">
      <c r="A464" s="7" t="s">
        <v>466</v>
      </c>
      <c r="B464" s="8"/>
      <c r="C464" s="8">
        <v>52623.369999999995</v>
      </c>
      <c r="D464" s="9">
        <f t="shared" si="7"/>
        <v>52623.369999999995</v>
      </c>
    </row>
    <row r="465" spans="1:4" x14ac:dyDescent="0.3">
      <c r="A465" s="7" t="s">
        <v>467</v>
      </c>
      <c r="B465" s="8"/>
      <c r="C465" s="8">
        <v>9089</v>
      </c>
      <c r="D465" s="9">
        <f t="shared" si="7"/>
        <v>9089</v>
      </c>
    </row>
    <row r="466" spans="1:4" x14ac:dyDescent="0.3">
      <c r="A466" s="7" t="s">
        <v>468</v>
      </c>
      <c r="B466" s="8"/>
      <c r="C466" s="8">
        <v>21.560000000000002</v>
      </c>
      <c r="D466" s="9">
        <f t="shared" si="7"/>
        <v>21.560000000000002</v>
      </c>
    </row>
    <row r="467" spans="1:4" x14ac:dyDescent="0.3">
      <c r="A467" s="7" t="s">
        <v>469</v>
      </c>
      <c r="B467" s="8"/>
      <c r="C467" s="8">
        <v>-0.04</v>
      </c>
      <c r="D467" s="9">
        <f t="shared" si="7"/>
        <v>-0.04</v>
      </c>
    </row>
    <row r="468" spans="1:4" x14ac:dyDescent="0.3">
      <c r="A468" s="7" t="s">
        <v>470</v>
      </c>
      <c r="B468" s="8"/>
      <c r="C468" s="8">
        <v>15837.58</v>
      </c>
      <c r="D468" s="9">
        <f t="shared" si="7"/>
        <v>15837.58</v>
      </c>
    </row>
    <row r="469" spans="1:4" x14ac:dyDescent="0.3">
      <c r="A469" s="7" t="s">
        <v>471</v>
      </c>
      <c r="B469" s="8"/>
      <c r="C469" s="8">
        <v>3165.98</v>
      </c>
      <c r="D469" s="9">
        <f t="shared" si="7"/>
        <v>3165.98</v>
      </c>
    </row>
    <row r="470" spans="1:4" x14ac:dyDescent="0.3">
      <c r="A470" s="7" t="s">
        <v>472</v>
      </c>
      <c r="B470" s="8"/>
      <c r="C470" s="8">
        <v>47.13</v>
      </c>
      <c r="D470" s="9">
        <f t="shared" si="7"/>
        <v>47.13</v>
      </c>
    </row>
    <row r="471" spans="1:4" x14ac:dyDescent="0.3">
      <c r="A471" s="7" t="s">
        <v>473</v>
      </c>
      <c r="B471" s="8"/>
      <c r="C471" s="8">
        <v>20413</v>
      </c>
      <c r="D471" s="9">
        <f t="shared" si="7"/>
        <v>20413</v>
      </c>
    </row>
    <row r="472" spans="1:4" x14ac:dyDescent="0.3">
      <c r="A472" s="7" t="s">
        <v>474</v>
      </c>
      <c r="B472" s="8"/>
      <c r="C472" s="8">
        <v>5.04</v>
      </c>
      <c r="D472" s="9">
        <f t="shared" si="7"/>
        <v>5.04</v>
      </c>
    </row>
    <row r="473" spans="1:4" x14ac:dyDescent="0.3">
      <c r="A473" s="7" t="s">
        <v>475</v>
      </c>
      <c r="B473" s="8"/>
      <c r="C473" s="8">
        <v>15519.91</v>
      </c>
      <c r="D473" s="9">
        <f t="shared" si="7"/>
        <v>15519.91</v>
      </c>
    </row>
    <row r="474" spans="1:4" x14ac:dyDescent="0.3">
      <c r="A474" s="7" t="s">
        <v>476</v>
      </c>
      <c r="B474" s="8"/>
      <c r="C474" s="8">
        <v>45258.96</v>
      </c>
      <c r="D474" s="9">
        <f t="shared" si="7"/>
        <v>45258.96</v>
      </c>
    </row>
    <row r="475" spans="1:4" x14ac:dyDescent="0.3">
      <c r="A475" s="7" t="s">
        <v>477</v>
      </c>
      <c r="B475" s="8"/>
      <c r="C475" s="8">
        <v>989.43</v>
      </c>
      <c r="D475" s="9">
        <f t="shared" si="7"/>
        <v>989.43</v>
      </c>
    </row>
    <row r="476" spans="1:4" x14ac:dyDescent="0.3">
      <c r="A476" s="7" t="s">
        <v>478</v>
      </c>
      <c r="B476" s="8"/>
      <c r="C476" s="8">
        <v>10086.4</v>
      </c>
      <c r="D476" s="9">
        <f t="shared" si="7"/>
        <v>10086.4</v>
      </c>
    </row>
    <row r="477" spans="1:4" x14ac:dyDescent="0.3">
      <c r="A477" s="7" t="s">
        <v>479</v>
      </c>
      <c r="B477" s="8"/>
      <c r="C477" s="8">
        <v>-12.02</v>
      </c>
      <c r="D477" s="9">
        <f t="shared" si="7"/>
        <v>-12.02</v>
      </c>
    </row>
    <row r="478" spans="1:4" x14ac:dyDescent="0.3">
      <c r="A478" s="7" t="s">
        <v>480</v>
      </c>
      <c r="B478" s="8"/>
      <c r="C478" s="8">
        <v>40364.46</v>
      </c>
      <c r="D478" s="9">
        <f t="shared" si="7"/>
        <v>40364.46</v>
      </c>
    </row>
    <row r="479" spans="1:4" x14ac:dyDescent="0.3">
      <c r="A479" s="7" t="s">
        <v>481</v>
      </c>
      <c r="B479" s="8"/>
      <c r="C479" s="8">
        <v>6238.4</v>
      </c>
      <c r="D479" s="9">
        <f t="shared" si="7"/>
        <v>6238.4</v>
      </c>
    </row>
    <row r="480" spans="1:4" x14ac:dyDescent="0.3">
      <c r="A480" s="7" t="s">
        <v>482</v>
      </c>
      <c r="B480" s="8"/>
      <c r="C480" s="8">
        <v>2781.6</v>
      </c>
      <c r="D480" s="9">
        <f t="shared" si="7"/>
        <v>2781.6</v>
      </c>
    </row>
    <row r="481" spans="1:4" x14ac:dyDescent="0.3">
      <c r="A481" s="7" t="s">
        <v>483</v>
      </c>
      <c r="B481" s="8"/>
      <c r="C481" s="8">
        <v>6.6</v>
      </c>
      <c r="D481" s="9">
        <f t="shared" si="7"/>
        <v>6.6</v>
      </c>
    </row>
    <row r="482" spans="1:4" x14ac:dyDescent="0.3">
      <c r="A482" s="7" t="s">
        <v>484</v>
      </c>
      <c r="B482" s="8"/>
      <c r="C482" s="8">
        <v>5074.74</v>
      </c>
      <c r="D482" s="9">
        <f t="shared" si="7"/>
        <v>5074.74</v>
      </c>
    </row>
    <row r="483" spans="1:4" x14ac:dyDescent="0.3">
      <c r="A483" s="7" t="s">
        <v>485</v>
      </c>
      <c r="B483" s="8"/>
      <c r="C483" s="8">
        <v>22500</v>
      </c>
      <c r="D483" s="9">
        <f t="shared" si="7"/>
        <v>22500</v>
      </c>
    </row>
    <row r="484" spans="1:4" x14ac:dyDescent="0.3">
      <c r="A484" s="7" t="s">
        <v>486</v>
      </c>
      <c r="B484" s="8"/>
      <c r="C484" s="8">
        <v>1886.53</v>
      </c>
      <c r="D484" s="9">
        <f t="shared" si="7"/>
        <v>1886.53</v>
      </c>
    </row>
    <row r="485" spans="1:4" x14ac:dyDescent="0.3">
      <c r="A485" s="7" t="s">
        <v>487</v>
      </c>
      <c r="B485" s="8"/>
      <c r="C485" s="8">
        <v>10001.219999999999</v>
      </c>
      <c r="D485" s="9">
        <f t="shared" si="7"/>
        <v>10001.219999999999</v>
      </c>
    </row>
    <row r="486" spans="1:4" x14ac:dyDescent="0.3">
      <c r="A486" s="7" t="s">
        <v>488</v>
      </c>
      <c r="B486" s="8"/>
      <c r="C486" s="8">
        <v>30681.379999999997</v>
      </c>
      <c r="D486" s="9">
        <f t="shared" si="7"/>
        <v>30681.379999999997</v>
      </c>
    </row>
    <row r="487" spans="1:4" x14ac:dyDescent="0.3">
      <c r="A487" s="7" t="s">
        <v>489</v>
      </c>
      <c r="B487" s="8"/>
      <c r="C487" s="8">
        <v>3151.96</v>
      </c>
      <c r="D487" s="9">
        <f t="shared" si="7"/>
        <v>3151.96</v>
      </c>
    </row>
    <row r="488" spans="1:4" x14ac:dyDescent="0.3">
      <c r="A488" s="7" t="s">
        <v>490</v>
      </c>
      <c r="B488" s="8"/>
      <c r="C488" s="8">
        <v>60907.41</v>
      </c>
      <c r="D488" s="9">
        <f t="shared" si="7"/>
        <v>60907.41</v>
      </c>
    </row>
    <row r="489" spans="1:4" x14ac:dyDescent="0.3">
      <c r="A489" s="7" t="s">
        <v>491</v>
      </c>
      <c r="B489" s="8"/>
      <c r="C489" s="8">
        <v>550.27</v>
      </c>
      <c r="D489" s="9">
        <f t="shared" si="7"/>
        <v>550.27</v>
      </c>
    </row>
    <row r="490" spans="1:4" x14ac:dyDescent="0.3">
      <c r="A490" s="7" t="s">
        <v>492</v>
      </c>
      <c r="B490" s="8"/>
      <c r="C490" s="8">
        <v>3118.06</v>
      </c>
      <c r="D490" s="9">
        <f t="shared" si="7"/>
        <v>3118.06</v>
      </c>
    </row>
    <row r="491" spans="1:4" x14ac:dyDescent="0.3">
      <c r="A491" s="7" t="s">
        <v>493</v>
      </c>
      <c r="B491" s="8"/>
      <c r="C491" s="8">
        <v>16357.46</v>
      </c>
      <c r="D491" s="9">
        <f t="shared" si="7"/>
        <v>16357.46</v>
      </c>
    </row>
    <row r="492" spans="1:4" x14ac:dyDescent="0.3">
      <c r="A492" s="7" t="s">
        <v>494</v>
      </c>
      <c r="B492" s="8"/>
      <c r="C492" s="8">
        <v>2640</v>
      </c>
      <c r="D492" s="9">
        <f t="shared" si="7"/>
        <v>2640</v>
      </c>
    </row>
    <row r="493" spans="1:4" x14ac:dyDescent="0.3">
      <c r="A493" s="7" t="s">
        <v>495</v>
      </c>
      <c r="B493" s="8"/>
      <c r="C493" s="8">
        <v>19440.509999999998</v>
      </c>
      <c r="D493" s="9">
        <f t="shared" si="7"/>
        <v>19440.509999999998</v>
      </c>
    </row>
    <row r="494" spans="1:4" x14ac:dyDescent="0.3">
      <c r="A494" s="7" t="s">
        <v>496</v>
      </c>
      <c r="B494" s="8"/>
      <c r="C494" s="8">
        <v>14283.5</v>
      </c>
      <c r="D494" s="9">
        <f t="shared" si="7"/>
        <v>14283.5</v>
      </c>
    </row>
    <row r="495" spans="1:4" x14ac:dyDescent="0.3">
      <c r="A495" s="7" t="s">
        <v>497</v>
      </c>
      <c r="B495" s="8"/>
      <c r="C495" s="8">
        <v>-3050.3</v>
      </c>
      <c r="D495" s="9">
        <f t="shared" si="7"/>
        <v>-3050.3</v>
      </c>
    </row>
    <row r="496" spans="1:4" x14ac:dyDescent="0.3">
      <c r="A496" s="7" t="s">
        <v>498</v>
      </c>
      <c r="B496" s="8"/>
      <c r="C496" s="8">
        <v>6814.24</v>
      </c>
      <c r="D496" s="9">
        <f t="shared" si="7"/>
        <v>6814.24</v>
      </c>
    </row>
    <row r="497" spans="1:4" x14ac:dyDescent="0.3">
      <c r="A497" s="7" t="s">
        <v>499</v>
      </c>
      <c r="B497" s="8"/>
      <c r="C497" s="8">
        <v>19941.09</v>
      </c>
      <c r="D497" s="9">
        <f t="shared" si="7"/>
        <v>19941.09</v>
      </c>
    </row>
    <row r="498" spans="1:4" x14ac:dyDescent="0.3">
      <c r="A498" s="7" t="s">
        <v>500</v>
      </c>
      <c r="B498" s="8"/>
      <c r="C498" s="8">
        <v>13609.79</v>
      </c>
      <c r="D498" s="9">
        <f t="shared" si="7"/>
        <v>13609.79</v>
      </c>
    </row>
    <row r="499" spans="1:4" x14ac:dyDescent="0.3">
      <c r="A499" s="7" t="s">
        <v>501</v>
      </c>
      <c r="B499" s="8"/>
      <c r="C499" s="8">
        <v>4936.54</v>
      </c>
      <c r="D499" s="9">
        <f t="shared" si="7"/>
        <v>4936.54</v>
      </c>
    </row>
    <row r="500" spans="1:4" x14ac:dyDescent="0.3">
      <c r="A500" s="7" t="s">
        <v>502</v>
      </c>
      <c r="B500" s="8"/>
      <c r="C500" s="8">
        <v>2168</v>
      </c>
      <c r="D500" s="9">
        <f t="shared" si="7"/>
        <v>2168</v>
      </c>
    </row>
    <row r="501" spans="1:4" x14ac:dyDescent="0.3">
      <c r="A501" s="7" t="s">
        <v>503</v>
      </c>
      <c r="B501" s="8"/>
      <c r="C501" s="8">
        <v>32359.759999999998</v>
      </c>
      <c r="D501" s="9">
        <f t="shared" si="7"/>
        <v>32359.759999999998</v>
      </c>
    </row>
    <row r="502" spans="1:4" x14ac:dyDescent="0.3">
      <c r="A502" s="7" t="s">
        <v>504</v>
      </c>
      <c r="B502" s="8"/>
      <c r="C502" s="8">
        <v>67981.990000000005</v>
      </c>
      <c r="D502" s="9">
        <f t="shared" si="7"/>
        <v>67981.990000000005</v>
      </c>
    </row>
    <row r="503" spans="1:4" x14ac:dyDescent="0.3">
      <c r="A503" s="7" t="s">
        <v>505</v>
      </c>
      <c r="B503" s="8"/>
      <c r="C503" s="8">
        <v>23618.27</v>
      </c>
      <c r="D503" s="9">
        <f t="shared" si="7"/>
        <v>23618.27</v>
      </c>
    </row>
    <row r="504" spans="1:4" x14ac:dyDescent="0.3">
      <c r="A504" s="7" t="s">
        <v>506</v>
      </c>
      <c r="B504" s="8"/>
      <c r="C504" s="8">
        <v>7287.81</v>
      </c>
      <c r="D504" s="9">
        <f t="shared" si="7"/>
        <v>7287.81</v>
      </c>
    </row>
    <row r="505" spans="1:4" x14ac:dyDescent="0.3">
      <c r="A505" s="7" t="s">
        <v>507</v>
      </c>
      <c r="B505" s="8"/>
      <c r="C505" s="8">
        <v>24406.79</v>
      </c>
      <c r="D505" s="9">
        <f t="shared" si="7"/>
        <v>24406.79</v>
      </c>
    </row>
    <row r="506" spans="1:4" x14ac:dyDescent="0.3">
      <c r="A506" s="7" t="s">
        <v>508</v>
      </c>
      <c r="B506" s="8"/>
      <c r="C506" s="8">
        <v>2315.4499999999998</v>
      </c>
      <c r="D506" s="9">
        <f t="shared" si="7"/>
        <v>2315.4499999999998</v>
      </c>
    </row>
    <row r="507" spans="1:4" x14ac:dyDescent="0.3">
      <c r="A507" s="7" t="s">
        <v>509</v>
      </c>
      <c r="B507" s="8"/>
      <c r="C507" s="8">
        <v>32949.17</v>
      </c>
      <c r="D507" s="9">
        <f t="shared" si="7"/>
        <v>32949.17</v>
      </c>
    </row>
    <row r="508" spans="1:4" x14ac:dyDescent="0.3">
      <c r="A508" s="7" t="s">
        <v>510</v>
      </c>
      <c r="B508" s="8"/>
      <c r="C508" s="8">
        <v>3803.75</v>
      </c>
      <c r="D508" s="9">
        <f t="shared" si="7"/>
        <v>3803.75</v>
      </c>
    </row>
    <row r="509" spans="1:4" x14ac:dyDescent="0.3">
      <c r="A509" s="7" t="s">
        <v>511</v>
      </c>
      <c r="B509" s="8"/>
      <c r="C509" s="8">
        <v>18161.349999999999</v>
      </c>
      <c r="D509" s="9">
        <f t="shared" si="7"/>
        <v>18161.349999999999</v>
      </c>
    </row>
    <row r="510" spans="1:4" x14ac:dyDescent="0.3">
      <c r="A510" s="7" t="s">
        <v>512</v>
      </c>
      <c r="B510" s="8"/>
      <c r="C510" s="8">
        <v>11197.9</v>
      </c>
      <c r="D510" s="9">
        <f t="shared" si="7"/>
        <v>11197.9</v>
      </c>
    </row>
    <row r="511" spans="1:4" x14ac:dyDescent="0.3">
      <c r="A511" s="7" t="s">
        <v>513</v>
      </c>
      <c r="B511" s="8"/>
      <c r="C511" s="8">
        <v>138315.85</v>
      </c>
      <c r="D511" s="9">
        <f t="shared" si="7"/>
        <v>138315.85</v>
      </c>
    </row>
    <row r="512" spans="1:4" x14ac:dyDescent="0.3">
      <c r="A512" s="7" t="s">
        <v>514</v>
      </c>
      <c r="B512" s="8"/>
      <c r="C512" s="8">
        <v>112946.19</v>
      </c>
      <c r="D512" s="9">
        <f t="shared" si="7"/>
        <v>112946.19</v>
      </c>
    </row>
    <row r="513" spans="1:4" x14ac:dyDescent="0.3">
      <c r="A513" s="7" t="s">
        <v>515</v>
      </c>
      <c r="B513" s="8"/>
      <c r="C513" s="8">
        <v>38370.870000000003</v>
      </c>
      <c r="D513" s="9">
        <f t="shared" si="7"/>
        <v>38370.870000000003</v>
      </c>
    </row>
    <row r="514" spans="1:4" x14ac:dyDescent="0.3">
      <c r="A514" s="7" t="s">
        <v>516</v>
      </c>
      <c r="B514" s="8"/>
      <c r="C514" s="8">
        <v>205.2</v>
      </c>
      <c r="D514" s="9">
        <f t="shared" si="7"/>
        <v>205.2</v>
      </c>
    </row>
    <row r="515" spans="1:4" x14ac:dyDescent="0.3">
      <c r="A515" s="7" t="s">
        <v>517</v>
      </c>
      <c r="B515" s="8"/>
      <c r="C515" s="8">
        <v>48501.86</v>
      </c>
      <c r="D515" s="9">
        <f t="shared" ref="D515:D578" si="8">C515-B515</f>
        <v>48501.86</v>
      </c>
    </row>
    <row r="516" spans="1:4" x14ac:dyDescent="0.3">
      <c r="A516" s="7" t="s">
        <v>518</v>
      </c>
      <c r="B516" s="8"/>
      <c r="C516" s="8">
        <v>18924.12</v>
      </c>
      <c r="D516" s="9">
        <f t="shared" si="8"/>
        <v>18924.12</v>
      </c>
    </row>
    <row r="517" spans="1:4" x14ac:dyDescent="0.3">
      <c r="A517" s="7" t="s">
        <v>519</v>
      </c>
      <c r="B517" s="8"/>
      <c r="C517" s="8">
        <v>2931.95</v>
      </c>
      <c r="D517" s="9">
        <f t="shared" si="8"/>
        <v>2931.95</v>
      </c>
    </row>
    <row r="518" spans="1:4" x14ac:dyDescent="0.3">
      <c r="A518" s="7" t="s">
        <v>520</v>
      </c>
      <c r="B518" s="8"/>
      <c r="C518" s="8">
        <v>32481.13</v>
      </c>
      <c r="D518" s="9">
        <f t="shared" si="8"/>
        <v>32481.13</v>
      </c>
    </row>
    <row r="519" spans="1:4" x14ac:dyDescent="0.3">
      <c r="A519" s="7" t="s">
        <v>521</v>
      </c>
      <c r="B519" s="8"/>
      <c r="C519" s="8">
        <v>3584.73</v>
      </c>
      <c r="D519" s="9">
        <f t="shared" si="8"/>
        <v>3584.73</v>
      </c>
    </row>
    <row r="520" spans="1:4" x14ac:dyDescent="0.3">
      <c r="A520" s="7" t="s">
        <v>522</v>
      </c>
      <c r="B520" s="8"/>
      <c r="C520" s="8">
        <v>3079.26</v>
      </c>
      <c r="D520" s="9">
        <f t="shared" si="8"/>
        <v>3079.26</v>
      </c>
    </row>
    <row r="521" spans="1:4" x14ac:dyDescent="0.3">
      <c r="A521" s="7" t="s">
        <v>523</v>
      </c>
      <c r="B521" s="8"/>
      <c r="C521" s="8">
        <v>221527.72999999998</v>
      </c>
      <c r="D521" s="9">
        <f t="shared" si="8"/>
        <v>221527.72999999998</v>
      </c>
    </row>
    <row r="522" spans="1:4" x14ac:dyDescent="0.3">
      <c r="A522" s="7" t="s">
        <v>524</v>
      </c>
      <c r="B522" s="8"/>
      <c r="C522" s="8">
        <v>3000</v>
      </c>
      <c r="D522" s="9">
        <f t="shared" si="8"/>
        <v>3000</v>
      </c>
    </row>
    <row r="523" spans="1:4" x14ac:dyDescent="0.3">
      <c r="A523" s="7" t="s">
        <v>525</v>
      </c>
      <c r="B523" s="8"/>
      <c r="C523" s="8">
        <v>42027.09</v>
      </c>
      <c r="D523" s="9">
        <f t="shared" si="8"/>
        <v>42027.09</v>
      </c>
    </row>
    <row r="524" spans="1:4" x14ac:dyDescent="0.3">
      <c r="A524" s="7" t="s">
        <v>526</v>
      </c>
      <c r="B524" s="8"/>
      <c r="C524" s="8">
        <v>11344.15</v>
      </c>
      <c r="D524" s="9">
        <f t="shared" si="8"/>
        <v>11344.15</v>
      </c>
    </row>
    <row r="525" spans="1:4" x14ac:dyDescent="0.3">
      <c r="A525" s="7" t="s">
        <v>527</v>
      </c>
      <c r="B525" s="8"/>
      <c r="C525" s="8">
        <v>25343.97</v>
      </c>
      <c r="D525" s="9">
        <f t="shared" si="8"/>
        <v>25343.97</v>
      </c>
    </row>
    <row r="526" spans="1:4" x14ac:dyDescent="0.3">
      <c r="A526" s="7" t="s">
        <v>528</v>
      </c>
      <c r="B526" s="8"/>
      <c r="C526" s="8">
        <v>8351.43</v>
      </c>
      <c r="D526" s="9">
        <f t="shared" si="8"/>
        <v>8351.43</v>
      </c>
    </row>
    <row r="527" spans="1:4" x14ac:dyDescent="0.3">
      <c r="A527" s="7" t="s">
        <v>529</v>
      </c>
      <c r="B527" s="8"/>
      <c r="C527" s="8">
        <v>31920.989999999998</v>
      </c>
      <c r="D527" s="9">
        <f t="shared" si="8"/>
        <v>31920.989999999998</v>
      </c>
    </row>
    <row r="528" spans="1:4" x14ac:dyDescent="0.3">
      <c r="A528" s="7" t="s">
        <v>530</v>
      </c>
      <c r="B528" s="8"/>
      <c r="C528" s="8">
        <v>457677.96</v>
      </c>
      <c r="D528" s="9">
        <f t="shared" si="8"/>
        <v>457677.96</v>
      </c>
    </row>
    <row r="529" spans="1:4" x14ac:dyDescent="0.3">
      <c r="A529" s="7" t="s">
        <v>531</v>
      </c>
      <c r="B529" s="8"/>
      <c r="C529" s="8">
        <v>-0.03</v>
      </c>
      <c r="D529" s="9">
        <f t="shared" si="8"/>
        <v>-0.03</v>
      </c>
    </row>
    <row r="530" spans="1:4" x14ac:dyDescent="0.3">
      <c r="A530" s="7" t="s">
        <v>532</v>
      </c>
      <c r="B530" s="8"/>
      <c r="C530" s="8">
        <v>146.88999999999999</v>
      </c>
      <c r="D530" s="9">
        <f t="shared" si="8"/>
        <v>146.88999999999999</v>
      </c>
    </row>
    <row r="531" spans="1:4" x14ac:dyDescent="0.3">
      <c r="A531" s="7" t="s">
        <v>533</v>
      </c>
      <c r="B531" s="8"/>
      <c r="C531" s="8">
        <v>11110.31</v>
      </c>
      <c r="D531" s="9">
        <f t="shared" si="8"/>
        <v>11110.31</v>
      </c>
    </row>
    <row r="532" spans="1:4" x14ac:dyDescent="0.3">
      <c r="A532" s="7" t="s">
        <v>534</v>
      </c>
      <c r="B532" s="8"/>
      <c r="C532" s="8">
        <v>3843.25</v>
      </c>
      <c r="D532" s="9">
        <f t="shared" si="8"/>
        <v>3843.25</v>
      </c>
    </row>
    <row r="533" spans="1:4" x14ac:dyDescent="0.3">
      <c r="A533" s="7" t="s">
        <v>535</v>
      </c>
      <c r="B533" s="8"/>
      <c r="C533" s="8">
        <v>18114.95</v>
      </c>
      <c r="D533" s="9">
        <f t="shared" si="8"/>
        <v>18114.95</v>
      </c>
    </row>
    <row r="534" spans="1:4" x14ac:dyDescent="0.3">
      <c r="A534" s="7" t="s">
        <v>536</v>
      </c>
      <c r="B534" s="8"/>
      <c r="C534" s="8">
        <v>10409.43</v>
      </c>
      <c r="D534" s="9">
        <f t="shared" si="8"/>
        <v>10409.43</v>
      </c>
    </row>
    <row r="535" spans="1:4" x14ac:dyDescent="0.3">
      <c r="A535" s="7" t="s">
        <v>537</v>
      </c>
      <c r="B535" s="8"/>
      <c r="C535" s="8">
        <v>22754.300000000003</v>
      </c>
      <c r="D535" s="9">
        <f t="shared" si="8"/>
        <v>22754.300000000003</v>
      </c>
    </row>
    <row r="536" spans="1:4" x14ac:dyDescent="0.3">
      <c r="A536" s="7" t="s">
        <v>538</v>
      </c>
      <c r="B536" s="8"/>
      <c r="C536" s="8">
        <v>5872.78</v>
      </c>
      <c r="D536" s="9">
        <f t="shared" si="8"/>
        <v>5872.78</v>
      </c>
    </row>
    <row r="537" spans="1:4" x14ac:dyDescent="0.3">
      <c r="A537" s="7" t="s">
        <v>539</v>
      </c>
      <c r="B537" s="8"/>
      <c r="C537" s="8">
        <v>18238.93</v>
      </c>
      <c r="D537" s="9">
        <f t="shared" si="8"/>
        <v>18238.93</v>
      </c>
    </row>
    <row r="538" spans="1:4" x14ac:dyDescent="0.3">
      <c r="A538" s="7" t="s">
        <v>540</v>
      </c>
      <c r="B538" s="8"/>
      <c r="C538" s="8">
        <v>47970.42</v>
      </c>
      <c r="D538" s="9">
        <f t="shared" si="8"/>
        <v>47970.42</v>
      </c>
    </row>
    <row r="539" spans="1:4" x14ac:dyDescent="0.3">
      <c r="A539" s="7" t="s">
        <v>541</v>
      </c>
      <c r="B539" s="8"/>
      <c r="C539" s="8">
        <v>398.59</v>
      </c>
      <c r="D539" s="9">
        <f t="shared" si="8"/>
        <v>398.59</v>
      </c>
    </row>
    <row r="540" spans="1:4" x14ac:dyDescent="0.3">
      <c r="A540" s="7" t="s">
        <v>542</v>
      </c>
      <c r="B540" s="8"/>
      <c r="C540" s="8">
        <v>177.26</v>
      </c>
      <c r="D540" s="9">
        <f t="shared" si="8"/>
        <v>177.26</v>
      </c>
    </row>
    <row r="541" spans="1:4" x14ac:dyDescent="0.3">
      <c r="A541" s="7" t="s">
        <v>543</v>
      </c>
      <c r="B541" s="8"/>
      <c r="C541" s="8">
        <v>84384.39</v>
      </c>
      <c r="D541" s="9">
        <f t="shared" si="8"/>
        <v>84384.39</v>
      </c>
    </row>
    <row r="542" spans="1:4" x14ac:dyDescent="0.3">
      <c r="A542" s="7" t="s">
        <v>544</v>
      </c>
      <c r="B542" s="8"/>
      <c r="C542" s="8">
        <v>20017.760000000002</v>
      </c>
      <c r="D542" s="9">
        <f t="shared" si="8"/>
        <v>20017.760000000002</v>
      </c>
    </row>
    <row r="543" spans="1:4" x14ac:dyDescent="0.3">
      <c r="A543" s="7" t="s">
        <v>545</v>
      </c>
      <c r="B543" s="8"/>
      <c r="C543" s="8">
        <v>2521.66</v>
      </c>
      <c r="D543" s="9">
        <f t="shared" si="8"/>
        <v>2521.66</v>
      </c>
    </row>
    <row r="544" spans="1:4" x14ac:dyDescent="0.3">
      <c r="A544" s="7" t="s">
        <v>546</v>
      </c>
      <c r="B544" s="8"/>
      <c r="C544" s="8">
        <v>13908.02</v>
      </c>
      <c r="D544" s="9">
        <f t="shared" si="8"/>
        <v>13908.02</v>
      </c>
    </row>
    <row r="545" spans="1:4" x14ac:dyDescent="0.3">
      <c r="A545" s="7" t="s">
        <v>547</v>
      </c>
      <c r="B545" s="8"/>
      <c r="C545" s="8">
        <v>46339.99</v>
      </c>
      <c r="D545" s="9">
        <f t="shared" si="8"/>
        <v>46339.99</v>
      </c>
    </row>
    <row r="546" spans="1:4" x14ac:dyDescent="0.3">
      <c r="A546" s="7" t="s">
        <v>548</v>
      </c>
      <c r="B546" s="8"/>
      <c r="C546" s="8">
        <v>1983.28</v>
      </c>
      <c r="D546" s="9">
        <f t="shared" si="8"/>
        <v>1983.28</v>
      </c>
    </row>
    <row r="547" spans="1:4" x14ac:dyDescent="0.3">
      <c r="A547" s="7" t="s">
        <v>549</v>
      </c>
      <c r="B547" s="8"/>
      <c r="C547" s="8">
        <v>730.29</v>
      </c>
      <c r="D547" s="9">
        <f t="shared" si="8"/>
        <v>730.29</v>
      </c>
    </row>
    <row r="548" spans="1:4" x14ac:dyDescent="0.3">
      <c r="A548" s="7" t="s">
        <v>550</v>
      </c>
      <c r="B548" s="8"/>
      <c r="C548" s="8">
        <v>40339.379999999997</v>
      </c>
      <c r="D548" s="9">
        <f t="shared" si="8"/>
        <v>40339.379999999997</v>
      </c>
    </row>
    <row r="549" spans="1:4" x14ac:dyDescent="0.3">
      <c r="A549" s="7" t="s">
        <v>551</v>
      </c>
      <c r="B549" s="8"/>
      <c r="C549" s="8">
        <v>-194.47</v>
      </c>
      <c r="D549" s="9">
        <f t="shared" si="8"/>
        <v>-194.47</v>
      </c>
    </row>
    <row r="550" spans="1:4" x14ac:dyDescent="0.3">
      <c r="A550" s="7" t="s">
        <v>552</v>
      </c>
      <c r="B550" s="8"/>
      <c r="C550" s="8">
        <v>1769.21</v>
      </c>
      <c r="D550" s="9">
        <f t="shared" si="8"/>
        <v>1769.21</v>
      </c>
    </row>
    <row r="551" spans="1:4" x14ac:dyDescent="0.3">
      <c r="A551" s="7" t="s">
        <v>553</v>
      </c>
      <c r="B551" s="8"/>
      <c r="C551" s="8">
        <v>50573.710000000006</v>
      </c>
      <c r="D551" s="9">
        <f t="shared" si="8"/>
        <v>50573.710000000006</v>
      </c>
    </row>
    <row r="552" spans="1:4" x14ac:dyDescent="0.3">
      <c r="A552" s="7" t="s">
        <v>554</v>
      </c>
      <c r="B552" s="8"/>
      <c r="C552" s="8">
        <v>2536.15</v>
      </c>
      <c r="D552" s="9">
        <f t="shared" si="8"/>
        <v>2536.15</v>
      </c>
    </row>
    <row r="553" spans="1:4" x14ac:dyDescent="0.3">
      <c r="A553" s="7" t="s">
        <v>555</v>
      </c>
      <c r="B553" s="8"/>
      <c r="C553" s="8">
        <v>5070.84</v>
      </c>
      <c r="D553" s="9">
        <f t="shared" si="8"/>
        <v>5070.84</v>
      </c>
    </row>
    <row r="554" spans="1:4" x14ac:dyDescent="0.3">
      <c r="A554" s="7" t="s">
        <v>556</v>
      </c>
      <c r="B554" s="8"/>
      <c r="C554" s="8">
        <v>14874.29</v>
      </c>
      <c r="D554" s="9">
        <f t="shared" si="8"/>
        <v>14874.29</v>
      </c>
    </row>
    <row r="555" spans="1:4" x14ac:dyDescent="0.3">
      <c r="A555" s="7" t="s">
        <v>557</v>
      </c>
      <c r="B555" s="8"/>
      <c r="C555" s="8">
        <v>10229.32</v>
      </c>
      <c r="D555" s="9">
        <f t="shared" si="8"/>
        <v>10229.32</v>
      </c>
    </row>
    <row r="556" spans="1:4" x14ac:dyDescent="0.3">
      <c r="A556" s="7" t="s">
        <v>558</v>
      </c>
      <c r="B556" s="8"/>
      <c r="C556" s="8">
        <v>2971.23</v>
      </c>
      <c r="D556" s="9">
        <f t="shared" si="8"/>
        <v>2971.23</v>
      </c>
    </row>
    <row r="557" spans="1:4" x14ac:dyDescent="0.3">
      <c r="A557" s="7" t="s">
        <v>559</v>
      </c>
      <c r="B557" s="8"/>
      <c r="C557" s="8">
        <v>178904.16</v>
      </c>
      <c r="D557" s="9">
        <f t="shared" si="8"/>
        <v>178904.16</v>
      </c>
    </row>
    <row r="558" spans="1:4" x14ac:dyDescent="0.3">
      <c r="A558" s="7" t="s">
        <v>560</v>
      </c>
      <c r="B558" s="8"/>
      <c r="C558" s="8">
        <v>54491.75</v>
      </c>
      <c r="D558" s="9">
        <f t="shared" si="8"/>
        <v>54491.75</v>
      </c>
    </row>
    <row r="559" spans="1:4" x14ac:dyDescent="0.3">
      <c r="A559" s="7" t="s">
        <v>561</v>
      </c>
      <c r="B559" s="8"/>
      <c r="C559" s="8">
        <v>6322.59</v>
      </c>
      <c r="D559" s="9">
        <f t="shared" si="8"/>
        <v>6322.59</v>
      </c>
    </row>
    <row r="560" spans="1:4" x14ac:dyDescent="0.3">
      <c r="A560" s="7" t="s">
        <v>562</v>
      </c>
      <c r="B560" s="8"/>
      <c r="C560" s="8">
        <v>348.64</v>
      </c>
      <c r="D560" s="9">
        <f t="shared" si="8"/>
        <v>348.64</v>
      </c>
    </row>
    <row r="561" spans="1:4" x14ac:dyDescent="0.3">
      <c r="A561" s="7" t="s">
        <v>563</v>
      </c>
      <c r="B561" s="8"/>
      <c r="C561" s="8">
        <v>182</v>
      </c>
      <c r="D561" s="9">
        <f t="shared" si="8"/>
        <v>182</v>
      </c>
    </row>
    <row r="562" spans="1:4" x14ac:dyDescent="0.3">
      <c r="A562" s="7" t="s">
        <v>564</v>
      </c>
      <c r="B562" s="8"/>
      <c r="C562" s="8">
        <v>13107.22</v>
      </c>
      <c r="D562" s="9">
        <f t="shared" si="8"/>
        <v>13107.22</v>
      </c>
    </row>
    <row r="563" spans="1:4" x14ac:dyDescent="0.3">
      <c r="A563" s="7" t="s">
        <v>565</v>
      </c>
      <c r="B563" s="8">
        <v>-0.95</v>
      </c>
      <c r="C563" s="8"/>
      <c r="D563" s="9">
        <f t="shared" si="8"/>
        <v>0.95</v>
      </c>
    </row>
    <row r="564" spans="1:4" x14ac:dyDescent="0.3">
      <c r="A564" s="7" t="s">
        <v>566</v>
      </c>
      <c r="B564" s="8">
        <v>-151.65</v>
      </c>
      <c r="C564" s="8"/>
      <c r="D564" s="9">
        <f t="shared" si="8"/>
        <v>151.65</v>
      </c>
    </row>
    <row r="565" spans="1:4" x14ac:dyDescent="0.3">
      <c r="A565" s="7" t="s">
        <v>567</v>
      </c>
      <c r="B565" s="8">
        <v>-522.5</v>
      </c>
      <c r="C565" s="8">
        <v>30279.46</v>
      </c>
      <c r="D565" s="9">
        <f t="shared" si="8"/>
        <v>30801.96</v>
      </c>
    </row>
    <row r="566" spans="1:4" x14ac:dyDescent="0.3">
      <c r="A566" s="7" t="s">
        <v>568</v>
      </c>
      <c r="B566" s="8">
        <v>-583.76</v>
      </c>
      <c r="C566" s="8"/>
      <c r="D566" s="9">
        <f t="shared" si="8"/>
        <v>583.76</v>
      </c>
    </row>
    <row r="567" spans="1:4" x14ac:dyDescent="0.3">
      <c r="A567" s="7" t="s">
        <v>569</v>
      </c>
      <c r="B567" s="8">
        <v>-591.74</v>
      </c>
      <c r="C567" s="8"/>
      <c r="D567" s="9">
        <f t="shared" si="8"/>
        <v>591.74</v>
      </c>
    </row>
    <row r="568" spans="1:4" x14ac:dyDescent="0.3">
      <c r="A568" s="7" t="s">
        <v>570</v>
      </c>
      <c r="B568" s="8">
        <v>-1096.93</v>
      </c>
      <c r="C568" s="8"/>
      <c r="D568" s="9">
        <f t="shared" si="8"/>
        <v>1096.93</v>
      </c>
    </row>
    <row r="569" spans="1:4" x14ac:dyDescent="0.3">
      <c r="A569" s="7" t="s">
        <v>571</v>
      </c>
      <c r="B569" s="8">
        <v>-1508.06</v>
      </c>
      <c r="C569" s="8">
        <v>-0.01</v>
      </c>
      <c r="D569" s="9">
        <f t="shared" si="8"/>
        <v>1508.05</v>
      </c>
    </row>
    <row r="570" spans="1:4" x14ac:dyDescent="0.3">
      <c r="A570" s="7" t="s">
        <v>572</v>
      </c>
      <c r="B570" s="8">
        <v>-2101.14</v>
      </c>
      <c r="C570" s="8"/>
      <c r="D570" s="9">
        <f t="shared" si="8"/>
        <v>2101.14</v>
      </c>
    </row>
    <row r="571" spans="1:4" x14ac:dyDescent="0.3">
      <c r="A571" s="7" t="s">
        <v>573</v>
      </c>
      <c r="B571" s="8">
        <v>-2649.4599999999996</v>
      </c>
      <c r="C571" s="8"/>
      <c r="D571" s="9">
        <f t="shared" si="8"/>
        <v>2649.4599999999996</v>
      </c>
    </row>
    <row r="572" spans="1:4" x14ac:dyDescent="0.3">
      <c r="A572" s="7" t="s">
        <v>574</v>
      </c>
      <c r="B572" s="8">
        <v>-3843.55</v>
      </c>
      <c r="C572" s="8"/>
      <c r="D572" s="9">
        <f t="shared" si="8"/>
        <v>3843.55</v>
      </c>
    </row>
    <row r="573" spans="1:4" x14ac:dyDescent="0.3">
      <c r="A573" s="7" t="s">
        <v>575</v>
      </c>
      <c r="B573" s="8">
        <v>-4886.76</v>
      </c>
      <c r="C573" s="8"/>
      <c r="D573" s="9">
        <f>C573-B573</f>
        <v>4886.76</v>
      </c>
    </row>
    <row r="574" spans="1:4" x14ac:dyDescent="0.3">
      <c r="A574" s="7" t="s">
        <v>576</v>
      </c>
      <c r="B574" s="8">
        <v>-5909.15</v>
      </c>
      <c r="C574" s="8">
        <v>16879.77</v>
      </c>
      <c r="D574" s="9">
        <f t="shared" si="8"/>
        <v>22788.92</v>
      </c>
    </row>
    <row r="575" spans="1:4" x14ac:dyDescent="0.3">
      <c r="A575" s="7" t="s">
        <v>577</v>
      </c>
      <c r="B575" s="8">
        <v>-10781.2</v>
      </c>
      <c r="C575" s="8"/>
      <c r="D575" s="9">
        <f t="shared" si="8"/>
        <v>10781.2</v>
      </c>
    </row>
    <row r="576" spans="1:4" x14ac:dyDescent="0.3">
      <c r="A576" s="10" t="s">
        <v>578</v>
      </c>
      <c r="B576" s="11">
        <f>SUM(B3:B575)</f>
        <v>150948544.50000018</v>
      </c>
      <c r="C576" s="11">
        <f>SUM(C3:C575)</f>
        <v>138237664.17999986</v>
      </c>
      <c r="D576" s="12">
        <f>C576-B576</f>
        <v>-12710880.320000321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Table_E5</vt:lpstr>
    </vt:vector>
  </TitlesOfParts>
  <Company>Florida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Talbot</dc:creator>
  <cp:lastModifiedBy>Chris Talbot</cp:lastModifiedBy>
  <dcterms:created xsi:type="dcterms:W3CDTF">2026-02-16T19:27:20Z</dcterms:created>
  <dcterms:modified xsi:type="dcterms:W3CDTF">2026-02-16T19:28:08Z</dcterms:modified>
</cp:coreProperties>
</file>