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2nd Quarter\"/>
    </mc:Choice>
  </mc:AlternateContent>
  <xr:revisionPtr revIDLastSave="0" documentId="8_{04982B59-CBB1-42B8-9DE0-D5BB3C40F0B6}" xr6:coauthVersionLast="47" xr6:coauthVersionMax="47" xr10:uidLastSave="{00000000-0000-0000-0000-000000000000}"/>
  <bookViews>
    <workbookView xWindow="33120" yWindow="4320" windowWidth="26625" windowHeight="12840" xr2:uid="{1A2E5D6F-5378-4EFE-A449-14CA287F8755}"/>
  </bookViews>
  <sheets>
    <sheet name="Table_E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1" l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2" i="1"/>
  <c r="C212" i="1"/>
  <c r="E212" i="1" l="1"/>
  <c r="E3" i="1"/>
</calcChain>
</file>

<file path=xl/sharedStrings.xml><?xml version="1.0" encoding="utf-8"?>
<sst xmlns="http://schemas.openxmlformats.org/spreadsheetml/2006/main" count="426" uniqueCount="238">
  <si>
    <t>Table E4: 2nd Quarter FY25 vs. FY26 Department Comparison of Sponsored Expenditures (Federal)</t>
  </si>
  <si>
    <t>College</t>
  </si>
  <si>
    <r>
      <t>Department</t>
    </r>
    <r>
      <rPr>
        <b/>
        <vertAlign val="superscript"/>
        <sz val="10"/>
        <color indexed="9"/>
        <rFont val="Arial"/>
        <family val="2"/>
      </rPr>
      <t>1</t>
    </r>
  </si>
  <si>
    <t>2025</t>
  </si>
  <si>
    <t>2026</t>
  </si>
  <si>
    <t>Difference</t>
  </si>
  <si>
    <t>College of Arts &amp; Sciences</t>
  </si>
  <si>
    <t>Aerospace Studies</t>
  </si>
  <si>
    <t>American Studies</t>
  </si>
  <si>
    <t>Anthropology</t>
  </si>
  <si>
    <t>Arts &amp; Sciences Dean</t>
  </si>
  <si>
    <t>Biological Science</t>
  </si>
  <si>
    <t>Center for Materials Research</t>
  </si>
  <si>
    <t>Chemistry &amp; Biochemistry</t>
  </si>
  <si>
    <t>Classics</t>
  </si>
  <si>
    <t>Computer Science</t>
  </si>
  <si>
    <t>Ctr Ocean Atmos Prediction Stu</t>
  </si>
  <si>
    <t>Data Science</t>
  </si>
  <si>
    <t>English</t>
  </si>
  <si>
    <t>EOAS Earth Ocean &amp; Atmos Sci</t>
  </si>
  <si>
    <t>FSU Teach</t>
  </si>
  <si>
    <t>Geophysical Fluid Dynamics Ins</t>
  </si>
  <si>
    <t>History</t>
  </si>
  <si>
    <t>Humanities</t>
  </si>
  <si>
    <t>Inst of Molecular Biophysics</t>
  </si>
  <si>
    <t>Mathematics</t>
  </si>
  <si>
    <t>Military Science</t>
  </si>
  <si>
    <t>Modern Languages &amp; Linguistics</t>
  </si>
  <si>
    <t>Neuroscience</t>
  </si>
  <si>
    <t>Philosophy</t>
  </si>
  <si>
    <t>Physics</t>
  </si>
  <si>
    <t>Psychology</t>
  </si>
  <si>
    <t>Religion</t>
  </si>
  <si>
    <t>Scientific Computing</t>
  </si>
  <si>
    <t>Statistics</t>
  </si>
  <si>
    <t>Women in Math Sci &amp; Engineer</t>
  </si>
  <si>
    <t>College of Business</t>
  </si>
  <si>
    <t>Accounting</t>
  </si>
  <si>
    <t>Business Dean</t>
  </si>
  <si>
    <t>Finance</t>
  </si>
  <si>
    <t>Hospitality Administration</t>
  </si>
  <si>
    <t>Management</t>
  </si>
  <si>
    <t>Management Information Systems</t>
  </si>
  <si>
    <t>Marketing</t>
  </si>
  <si>
    <t>Risk &amp; Insurance</t>
  </si>
  <si>
    <t>College of Comm &amp; Information</t>
  </si>
  <si>
    <t>Comm &amp; Early Childhood Center</t>
  </si>
  <si>
    <t>Communication &amp; Info Dean</t>
  </si>
  <si>
    <t>Communication Research Center</t>
  </si>
  <si>
    <t>Info Use Mgmt &amp; Policy Inst</t>
  </si>
  <si>
    <t>School of Comm Sci &amp; Disorders</t>
  </si>
  <si>
    <t>School of Communication</t>
  </si>
  <si>
    <t>School of Information</t>
  </si>
  <si>
    <t>College of Criminology &amp; Crim</t>
  </si>
  <si>
    <t>Criminology &amp; Crim Jst</t>
  </si>
  <si>
    <t>College of Edu Hlth &amp; HumanSci</t>
  </si>
  <si>
    <t>Better Health &amp; Life Center</t>
  </si>
  <si>
    <t>CEHHS Office of Research</t>
  </si>
  <si>
    <t>Dean Col Edu Health &amp; HumSci E</t>
  </si>
  <si>
    <t>Dean Col Edu Health &amp; HumSci H</t>
  </si>
  <si>
    <t>Edu Leadership &amp; Policy Stds</t>
  </si>
  <si>
    <t>Edu Psychology &amp; Learning Sys</t>
  </si>
  <si>
    <t>Florida State Univ Schools</t>
  </si>
  <si>
    <t>Health Equity Research Inst.</t>
  </si>
  <si>
    <t>Health, Nutrition, &amp; Food Sci</t>
  </si>
  <si>
    <t>Hum Sci Family Institute</t>
  </si>
  <si>
    <t>Human Development &amp; Family Sci</t>
  </si>
  <si>
    <t>Marriage &amp; Fam Therapy Clinic</t>
  </si>
  <si>
    <t>School of Teacher Education</t>
  </si>
  <si>
    <t>Sport Management</t>
  </si>
  <si>
    <t>College of Engineering</t>
  </si>
  <si>
    <t>Aero-Prop Mecha Energy Ctr</t>
  </si>
  <si>
    <t>Challenger Learning Center</t>
  </si>
  <si>
    <t>Chemical &amp; Biomed Engineering</t>
  </si>
  <si>
    <t>Civil &amp; Environmental Engineer</t>
  </si>
  <si>
    <t>Ctr for Adv Aero-Propulsion</t>
  </si>
  <si>
    <t>Ctr for Intel Sys; Ctrl; Rbts</t>
  </si>
  <si>
    <t>Electrical &amp; Computer Engineer</t>
  </si>
  <si>
    <t>Engineering Dean</t>
  </si>
  <si>
    <t>Industrial &amp; Manufacturing Eng</t>
  </si>
  <si>
    <t>Mechanical Engineering</t>
  </si>
  <si>
    <t>Rider Center</t>
  </si>
  <si>
    <t>Sustain Energy Sci &amp; Eng Ctr</t>
  </si>
  <si>
    <t>College of Fine Arts</t>
  </si>
  <si>
    <t>Art</t>
  </si>
  <si>
    <t>Art Education</t>
  </si>
  <si>
    <t>Art History</t>
  </si>
  <si>
    <t>Dance</t>
  </si>
  <si>
    <t>Interior Design</t>
  </si>
  <si>
    <t>Museum of Fine Arts</t>
  </si>
  <si>
    <t>School of Theatre</t>
  </si>
  <si>
    <t>VisArts Theatre Dance Dean</t>
  </si>
  <si>
    <t>College of Law</t>
  </si>
  <si>
    <t>College of Medicine</t>
  </si>
  <si>
    <t>Autism Institute</t>
  </si>
  <si>
    <t>Family Medicine &amp; Rural Health</t>
  </si>
  <si>
    <t>Geriatric Medicine</t>
  </si>
  <si>
    <t>Immokalee Med Sc Training Site</t>
  </si>
  <si>
    <t>Medical Education</t>
  </si>
  <si>
    <t>Medical Humanities &amp; Soc Sci</t>
  </si>
  <si>
    <t>Medical Library</t>
  </si>
  <si>
    <t>Medicine Biomedical Sciences</t>
  </si>
  <si>
    <t>Medicine Clinical Sciences</t>
  </si>
  <si>
    <t>Medicine Daytona Beach</t>
  </si>
  <si>
    <t>Medicine Dean</t>
  </si>
  <si>
    <t>Medicine Ft Pierce</t>
  </si>
  <si>
    <t>Medicine Health Affairs</t>
  </si>
  <si>
    <t>Medicine Instructional Rsch</t>
  </si>
  <si>
    <t>Medicine Orlando</t>
  </si>
  <si>
    <t>Medicine Pensacola</t>
  </si>
  <si>
    <t>Medicine Regional Campus Admin</t>
  </si>
  <si>
    <t>Medicine Rural Track</t>
  </si>
  <si>
    <t>Medicine Sarasota</t>
  </si>
  <si>
    <t>Medicine Tallahassee</t>
  </si>
  <si>
    <t>Regional Medical School Campus</t>
  </si>
  <si>
    <t>College of Motion Picture Arts</t>
  </si>
  <si>
    <t>Motion Picture Arts</t>
  </si>
  <si>
    <t>College of Music</t>
  </si>
  <si>
    <t>Music</t>
  </si>
  <si>
    <t>College of Nursing</t>
  </si>
  <si>
    <t>Brain Sci Symptom Mgmt Center</t>
  </si>
  <si>
    <t>Cntr of Pop Sci for Hlth Eqty</t>
  </si>
  <si>
    <t>Institute Digital Health Innov</t>
  </si>
  <si>
    <t>Nursing</t>
  </si>
  <si>
    <t>Nursing Dean</t>
  </si>
  <si>
    <t>Nursing Education (LINE)</t>
  </si>
  <si>
    <t>Nursing Pipeline Education</t>
  </si>
  <si>
    <t>College of Soc Sci &amp; Pub Pol</t>
  </si>
  <si>
    <t>African-American Studies</t>
  </si>
  <si>
    <t>Claude Pepper Center</t>
  </si>
  <si>
    <t>Collins Center</t>
  </si>
  <si>
    <t>Demography &amp; Population Health</t>
  </si>
  <si>
    <t>Economics</t>
  </si>
  <si>
    <t>FL Center for Public Managment</t>
  </si>
  <si>
    <t>FL Public Affairs Ctr</t>
  </si>
  <si>
    <t>Geography</t>
  </si>
  <si>
    <t>International Affairs</t>
  </si>
  <si>
    <t>Pepper Inst on Aging &amp; Pub Pol</t>
  </si>
  <si>
    <t>Political Science</t>
  </si>
  <si>
    <t>Public Administration</t>
  </si>
  <si>
    <t>Social Sciences Dean</t>
  </si>
  <si>
    <t>Sociology</t>
  </si>
  <si>
    <t>Stavros Center</t>
  </si>
  <si>
    <t>Urban &amp; Regional Planning</t>
  </si>
  <si>
    <t>College of Social Work</t>
  </si>
  <si>
    <t>Ctr for Health Equity</t>
  </si>
  <si>
    <t>Inst for Justice Res &amp; Devt</t>
  </si>
  <si>
    <t>Social Work</t>
  </si>
  <si>
    <t>Social Work Dean</t>
  </si>
  <si>
    <t>Moran College Entrepreneurship</t>
  </si>
  <si>
    <t>Dept Retail Entrepreneurship</t>
  </si>
  <si>
    <t>J Moran College Entrepreneursh</t>
  </si>
  <si>
    <t>Panama City Campus</t>
  </si>
  <si>
    <t>Panama City Campus Dean</t>
  </si>
  <si>
    <t>President's Office</t>
  </si>
  <si>
    <t>Provost &amp; VP Academic Affairs</t>
  </si>
  <si>
    <t>Acad Prof Prgm Services</t>
  </si>
  <si>
    <t>Academic Affairs</t>
  </si>
  <si>
    <t>Admissions</t>
  </si>
  <si>
    <t>Beaches &amp; Shores Resource Ctr</t>
  </si>
  <si>
    <t>Community College Relations</t>
  </si>
  <si>
    <t>Ctr for Acad Retention &amp; Enhnc</t>
  </si>
  <si>
    <t>Ctr for Adv Learn &amp; Assmt</t>
  </si>
  <si>
    <t>Ctr for Adv of Human Rights</t>
  </si>
  <si>
    <t>Ctr for Biomed &amp; Toxic Rsch</t>
  </si>
  <si>
    <t>Ctr for Econ Forecast &amp; Anly</t>
  </si>
  <si>
    <t>Ctr for Info Mng &amp; Ed Serv</t>
  </si>
  <si>
    <t>Ctr for Info Train &amp; Eval Svcs</t>
  </si>
  <si>
    <t>Ctr for Prev &amp; Early Intervent</t>
  </si>
  <si>
    <t>Distrib &amp; Dist Learning</t>
  </si>
  <si>
    <t>FL Conflict Resolution Consort</t>
  </si>
  <si>
    <t>FL Ctr for Prevention Rsch</t>
  </si>
  <si>
    <t>FL Inst of Government</t>
  </si>
  <si>
    <t>FL Natural Areas Inventory</t>
  </si>
  <si>
    <t>FL Res &amp; Environ Analysis Ctr</t>
  </si>
  <si>
    <t>Graduate Studies</t>
  </si>
  <si>
    <t>Honors Program</t>
  </si>
  <si>
    <t>Info Technology Services</t>
  </si>
  <si>
    <t>Inst of Sci &amp; Public Affairs</t>
  </si>
  <si>
    <t>International Programs</t>
  </si>
  <si>
    <t>Learning Systems Institute</t>
  </si>
  <si>
    <t>Ofc of Undergraduate Studies</t>
  </si>
  <si>
    <t>Office of Retention</t>
  </si>
  <si>
    <t>Registrar</t>
  </si>
  <si>
    <t>Ringling Center for the Arts</t>
  </si>
  <si>
    <t>Strozier Library</t>
  </si>
  <si>
    <t>Student Academic Success</t>
  </si>
  <si>
    <t>Student Financial Aid</t>
  </si>
  <si>
    <t>Undergraduate Studies</t>
  </si>
  <si>
    <t>VP Finance &amp; Administration</t>
  </si>
  <si>
    <t>Employee Assistance Program</t>
  </si>
  <si>
    <t>Environmental Health &amp; Safety</t>
  </si>
  <si>
    <t>Facilities</t>
  </si>
  <si>
    <t>Finance &amp; Administration</t>
  </si>
  <si>
    <t>FL Ctr for Interactive Media</t>
  </si>
  <si>
    <t>Human Resources</t>
  </si>
  <si>
    <t>Public Safety</t>
  </si>
  <si>
    <t>WFSU FM</t>
  </si>
  <si>
    <t>WFSU TV</t>
  </si>
  <si>
    <t>VP Research</t>
  </si>
  <si>
    <t>Applied Superconductivity Ctr</t>
  </si>
  <si>
    <t>Ctr for Advanced Power Systems</t>
  </si>
  <si>
    <t>Ctr Genomics &amp; Persnalized Med</t>
  </si>
  <si>
    <t>Florida Climate Institute</t>
  </si>
  <si>
    <t>Florida Ctr for Reading Rsrch</t>
  </si>
  <si>
    <t>FSU Coastal &amp; Marine Lab</t>
  </si>
  <si>
    <t>FSU Health Data</t>
  </si>
  <si>
    <t>High Performance Materials Int</t>
  </si>
  <si>
    <t>Ignite</t>
  </si>
  <si>
    <t>InSPIRE</t>
  </si>
  <si>
    <t>Inst for Enrgy Syst Econ &amp; Sus</t>
  </si>
  <si>
    <t>IRCB</t>
  </si>
  <si>
    <t>Laboratory Animal Resources</t>
  </si>
  <si>
    <t>Natl High Magnetic Field Lab</t>
  </si>
  <si>
    <t>Quantum Science Initiative</t>
  </si>
  <si>
    <t>Research</t>
  </si>
  <si>
    <t>VP Clinical Operations</t>
  </si>
  <si>
    <t>VP Student Affairs</t>
  </si>
  <si>
    <t>Career Center</t>
  </si>
  <si>
    <t>Ctr for Acad Retention &amp; Enhan</t>
  </si>
  <si>
    <t>Ctr for Leadership &amp; Civic Ed</t>
  </si>
  <si>
    <t>Dean of Students</t>
  </si>
  <si>
    <t>FSU Child Development Programs</t>
  </si>
  <si>
    <t>International Center</t>
  </si>
  <si>
    <t>Student Affairs</t>
  </si>
  <si>
    <t>Thagard Student Health Center</t>
  </si>
  <si>
    <t>University Housing</t>
  </si>
  <si>
    <t>VP University Advancement</t>
  </si>
  <si>
    <t>Alumni Affairs</t>
  </si>
  <si>
    <t>FSU Foundation</t>
  </si>
  <si>
    <t>University Advancement</t>
  </si>
  <si>
    <t>VP University Relations</t>
  </si>
  <si>
    <t>Governmental Relations</t>
  </si>
  <si>
    <t>Public Affairs</t>
  </si>
  <si>
    <t>University Communications</t>
  </si>
  <si>
    <t>University Relations</t>
  </si>
  <si>
    <t>Grand Total</t>
  </si>
  <si>
    <t>1 Departments are reported using the Sponsored Research organiazational structure in effect at the time the report is created.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</si>
</sst>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[Red]\(0.0\)"/>
  </numFmts>
  <fonts count="10" x14ac:knownFonts="1">
    <font>
      <sz val="11"/>
      <color indexed="8"/>
      <name val="Aptos Narrow"/>
      <family val="2"/>
      <scheme val="minor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  <fill>
      <patternFill patternType="solid">
        <fgColor rgb="FFCEB888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3" borderId="4" xfId="0" applyFont="1" applyFill="1" applyBorder="1"/>
    <xf numFmtId="0" fontId="2" fillId="3" borderId="5" xfId="0" applyFont="1" applyFill="1" applyBorder="1"/>
    <xf numFmtId="1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38" fontId="5" fillId="0" borderId="7" xfId="0" applyNumberFormat="1" applyFont="1" applyBorder="1"/>
    <xf numFmtId="38" fontId="5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8" fontId="5" fillId="0" borderId="9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6" fillId="3" borderId="1" xfId="0" applyFont="1" applyFill="1" applyBorder="1"/>
    <xf numFmtId="0" fontId="6" fillId="3" borderId="3" xfId="0" applyFont="1" applyFill="1" applyBorder="1"/>
    <xf numFmtId="38" fontId="7" fillId="4" borderId="7" xfId="0" applyNumberFormat="1" applyFont="1" applyFill="1" applyBorder="1" applyAlignment="1">
      <alignment horizontal="right"/>
    </xf>
    <xf numFmtId="38" fontId="7" fillId="5" borderId="7" xfId="0" applyNumberFormat="1" applyFont="1" applyFill="1" applyBorder="1"/>
    <xf numFmtId="0" fontId="8" fillId="0" borderId="0" xfId="0" applyFont="1" applyAlignment="1">
      <alignment vertical="center"/>
    </xf>
    <xf numFmtId="38" fontId="9" fillId="0" borderId="0" xfId="0" applyNumberFormat="1" applyFont="1"/>
    <xf numFmtId="0" fontId="9" fillId="0" borderId="0" xfId="0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C9F133-C3BD-4920-9DFD-58516AD02A75}" name="TableE4" displayName="TableE4" ref="A2:E211" totalsRowShown="0" headerRowBorderDxfId="6" tableBorderDxfId="7" totalsRowBorderDxfId="5">
  <autoFilter ref="A2:E211" xr:uid="{771E2E64-AC50-4FF3-AA6A-271E87AF879D}"/>
  <tableColumns count="5">
    <tableColumn id="1" xr3:uid="{10474BD2-0E79-44C6-A931-ADA2C79390CD}" name="College" dataDxfId="4"/>
    <tableColumn id="2" xr3:uid="{B8277E4E-2F29-4ABE-879E-6EB96BAA0B76}" name="Department1" dataDxfId="3"/>
    <tableColumn id="3" xr3:uid="{37F7CAE5-8D61-41ED-9786-B88C010C7E52}" name="2025" dataDxfId="2"/>
    <tableColumn id="4" xr3:uid="{CCF82810-2EFA-4D6D-9AD7-5D65BC9650AB}" name="2026" dataDxfId="1"/>
    <tableColumn id="5" xr3:uid="{FBC439E8-E6AD-446C-B513-2358385F9AF2}" name="Differenc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DDE6-50A2-4EB2-9A74-941196D629B2}">
  <dimension ref="A1:E213"/>
  <sheetViews>
    <sheetView showGridLines="0" tabSelected="1" workbookViewId="0">
      <selection activeCell="A2" sqref="A2"/>
    </sheetView>
  </sheetViews>
  <sheetFormatPr defaultRowHeight="14.4" x14ac:dyDescent="0.3"/>
  <cols>
    <col min="1" max="1" width="27.77734375" customWidth="1"/>
    <col min="2" max="2" width="29.33203125" bestFit="1" customWidth="1"/>
    <col min="3" max="4" width="12.88671875" bestFit="1" customWidth="1"/>
    <col min="5" max="5" width="12" customWidth="1"/>
  </cols>
  <sheetData>
    <row r="1" spans="1:5" ht="17.399999999999999" x14ac:dyDescent="0.3">
      <c r="A1" s="1" t="s">
        <v>0</v>
      </c>
      <c r="B1" s="2"/>
      <c r="C1" s="2"/>
      <c r="D1" s="2"/>
      <c r="E1" s="3"/>
    </row>
    <row r="2" spans="1:5" ht="16.2" x14ac:dyDescent="0.3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pans="1:5" x14ac:dyDescent="0.3">
      <c r="A3" s="8" t="s">
        <v>6</v>
      </c>
      <c r="B3" s="9" t="s">
        <v>7</v>
      </c>
      <c r="C3" s="10">
        <v>0</v>
      </c>
      <c r="D3" s="10">
        <v>0</v>
      </c>
      <c r="E3" s="11">
        <f>D3-C3</f>
        <v>0</v>
      </c>
    </row>
    <row r="4" spans="1:5" x14ac:dyDescent="0.3">
      <c r="A4" s="8" t="s">
        <v>6</v>
      </c>
      <c r="B4" s="9" t="s">
        <v>8</v>
      </c>
      <c r="C4" s="10">
        <v>0</v>
      </c>
      <c r="D4" s="10">
        <v>0</v>
      </c>
      <c r="E4" s="11">
        <f t="shared" ref="E4:E67" si="0">D4-C4</f>
        <v>0</v>
      </c>
    </row>
    <row r="5" spans="1:5" x14ac:dyDescent="0.3">
      <c r="A5" s="8" t="s">
        <v>6</v>
      </c>
      <c r="B5" s="9" t="s">
        <v>9</v>
      </c>
      <c r="C5" s="10">
        <v>122482.01</v>
      </c>
      <c r="D5" s="10">
        <v>472363.79000000004</v>
      </c>
      <c r="E5" s="11">
        <f t="shared" si="0"/>
        <v>349881.78</v>
      </c>
    </row>
    <row r="6" spans="1:5" x14ac:dyDescent="0.3">
      <c r="A6" s="8" t="s">
        <v>6</v>
      </c>
      <c r="B6" s="9" t="s">
        <v>10</v>
      </c>
      <c r="C6" s="10">
        <v>0</v>
      </c>
      <c r="D6" s="10">
        <v>0</v>
      </c>
      <c r="E6" s="11">
        <f t="shared" si="0"/>
        <v>0</v>
      </c>
    </row>
    <row r="7" spans="1:5" x14ac:dyDescent="0.3">
      <c r="A7" s="8" t="s">
        <v>6</v>
      </c>
      <c r="B7" s="9" t="s">
        <v>11</v>
      </c>
      <c r="C7" s="10">
        <v>5143428.4400000004</v>
      </c>
      <c r="D7" s="10">
        <v>2824770.9000000004</v>
      </c>
      <c r="E7" s="11">
        <f t="shared" si="0"/>
        <v>-2318657.54</v>
      </c>
    </row>
    <row r="8" spans="1:5" x14ac:dyDescent="0.3">
      <c r="A8" s="8" t="s">
        <v>6</v>
      </c>
      <c r="B8" s="9" t="s">
        <v>12</v>
      </c>
      <c r="C8" s="10">
        <v>0</v>
      </c>
      <c r="D8" s="10">
        <v>0</v>
      </c>
      <c r="E8" s="11">
        <f t="shared" si="0"/>
        <v>0</v>
      </c>
    </row>
    <row r="9" spans="1:5" x14ac:dyDescent="0.3">
      <c r="A9" s="8" t="s">
        <v>6</v>
      </c>
      <c r="B9" s="9" t="s">
        <v>13</v>
      </c>
      <c r="C9" s="10">
        <v>3355146.41</v>
      </c>
      <c r="D9" s="10">
        <v>3243828.0399999996</v>
      </c>
      <c r="E9" s="11">
        <f t="shared" si="0"/>
        <v>-111318.37000000058</v>
      </c>
    </row>
    <row r="10" spans="1:5" x14ac:dyDescent="0.3">
      <c r="A10" s="8" t="s">
        <v>6</v>
      </c>
      <c r="B10" s="9" t="s">
        <v>14</v>
      </c>
      <c r="C10" s="10">
        <v>0</v>
      </c>
      <c r="D10" s="10">
        <v>0.08</v>
      </c>
      <c r="E10" s="11">
        <f t="shared" si="0"/>
        <v>0.08</v>
      </c>
    </row>
    <row r="11" spans="1:5" x14ac:dyDescent="0.3">
      <c r="A11" s="8" t="s">
        <v>6</v>
      </c>
      <c r="B11" s="9" t="s">
        <v>15</v>
      </c>
      <c r="C11" s="10">
        <v>1727708.24</v>
      </c>
      <c r="D11" s="10">
        <v>1486952.4200000002</v>
      </c>
      <c r="E11" s="11">
        <f t="shared" si="0"/>
        <v>-240755.81999999983</v>
      </c>
    </row>
    <row r="12" spans="1:5" x14ac:dyDescent="0.3">
      <c r="A12" s="8" t="s">
        <v>6</v>
      </c>
      <c r="B12" s="9" t="s">
        <v>16</v>
      </c>
      <c r="C12" s="10">
        <v>1749317.6700000004</v>
      </c>
      <c r="D12" s="10">
        <v>1581718.2500000002</v>
      </c>
      <c r="E12" s="11">
        <f t="shared" si="0"/>
        <v>-167599.42000000016</v>
      </c>
    </row>
    <row r="13" spans="1:5" x14ac:dyDescent="0.3">
      <c r="A13" s="8" t="s">
        <v>6</v>
      </c>
      <c r="B13" s="9" t="s">
        <v>17</v>
      </c>
      <c r="C13" s="10">
        <v>0</v>
      </c>
      <c r="D13" s="10">
        <v>0</v>
      </c>
      <c r="E13" s="11">
        <f t="shared" si="0"/>
        <v>0</v>
      </c>
    </row>
    <row r="14" spans="1:5" x14ac:dyDescent="0.3">
      <c r="A14" s="8" t="s">
        <v>6</v>
      </c>
      <c r="B14" s="9" t="s">
        <v>18</v>
      </c>
      <c r="C14" s="10">
        <v>0</v>
      </c>
      <c r="D14" s="10">
        <v>0</v>
      </c>
      <c r="E14" s="11">
        <f t="shared" si="0"/>
        <v>0</v>
      </c>
    </row>
    <row r="15" spans="1:5" x14ac:dyDescent="0.3">
      <c r="A15" s="8" t="s">
        <v>6</v>
      </c>
      <c r="B15" s="9" t="s">
        <v>19</v>
      </c>
      <c r="C15" s="10">
        <v>2014641.1</v>
      </c>
      <c r="D15" s="10">
        <v>2024552.6499999997</v>
      </c>
      <c r="E15" s="11">
        <f t="shared" si="0"/>
        <v>9911.5499999995809</v>
      </c>
    </row>
    <row r="16" spans="1:5" x14ac:dyDescent="0.3">
      <c r="A16" s="8" t="s">
        <v>6</v>
      </c>
      <c r="B16" s="9" t="s">
        <v>20</v>
      </c>
      <c r="C16" s="10">
        <v>0</v>
      </c>
      <c r="D16" s="10">
        <v>0</v>
      </c>
      <c r="E16" s="11">
        <f t="shared" si="0"/>
        <v>0</v>
      </c>
    </row>
    <row r="17" spans="1:5" x14ac:dyDescent="0.3">
      <c r="A17" s="8" t="s">
        <v>6</v>
      </c>
      <c r="B17" s="9" t="s">
        <v>21</v>
      </c>
      <c r="C17" s="10">
        <v>337322.13</v>
      </c>
      <c r="D17" s="10">
        <v>173464.87</v>
      </c>
      <c r="E17" s="11">
        <f t="shared" si="0"/>
        <v>-163857.26</v>
      </c>
    </row>
    <row r="18" spans="1:5" x14ac:dyDescent="0.3">
      <c r="A18" s="8" t="s">
        <v>6</v>
      </c>
      <c r="B18" s="9" t="s">
        <v>22</v>
      </c>
      <c r="C18" s="10">
        <v>94390.09</v>
      </c>
      <c r="D18" s="10">
        <v>26958.44</v>
      </c>
      <c r="E18" s="11">
        <f t="shared" si="0"/>
        <v>-67431.649999999994</v>
      </c>
    </row>
    <row r="19" spans="1:5" x14ac:dyDescent="0.3">
      <c r="A19" s="8" t="s">
        <v>6</v>
      </c>
      <c r="B19" s="9" t="s">
        <v>23</v>
      </c>
      <c r="C19" s="10">
        <v>0</v>
      </c>
      <c r="D19" s="10">
        <v>0</v>
      </c>
      <c r="E19" s="11">
        <f t="shared" si="0"/>
        <v>0</v>
      </c>
    </row>
    <row r="20" spans="1:5" x14ac:dyDescent="0.3">
      <c r="A20" s="8" t="s">
        <v>6</v>
      </c>
      <c r="B20" s="9" t="s">
        <v>24</v>
      </c>
      <c r="C20" s="10">
        <v>1500563.0699999998</v>
      </c>
      <c r="D20" s="10">
        <v>1214055.1400000001</v>
      </c>
      <c r="E20" s="11">
        <f t="shared" si="0"/>
        <v>-286507.9299999997</v>
      </c>
    </row>
    <row r="21" spans="1:5" x14ac:dyDescent="0.3">
      <c r="A21" s="8" t="s">
        <v>6</v>
      </c>
      <c r="B21" s="9" t="s">
        <v>25</v>
      </c>
      <c r="C21" s="10">
        <v>422532.17000000004</v>
      </c>
      <c r="D21" s="10">
        <v>648148.91</v>
      </c>
      <c r="E21" s="11">
        <f t="shared" si="0"/>
        <v>225616.74</v>
      </c>
    </row>
    <row r="22" spans="1:5" x14ac:dyDescent="0.3">
      <c r="A22" s="8" t="s">
        <v>6</v>
      </c>
      <c r="B22" s="9" t="s">
        <v>26</v>
      </c>
      <c r="C22" s="10">
        <v>0</v>
      </c>
      <c r="D22" s="10">
        <v>0</v>
      </c>
      <c r="E22" s="11">
        <f t="shared" si="0"/>
        <v>0</v>
      </c>
    </row>
    <row r="23" spans="1:5" x14ac:dyDescent="0.3">
      <c r="A23" s="8" t="s">
        <v>6</v>
      </c>
      <c r="B23" s="9" t="s">
        <v>27</v>
      </c>
      <c r="C23" s="10">
        <v>0</v>
      </c>
      <c r="D23" s="10">
        <v>58935.86</v>
      </c>
      <c r="E23" s="11">
        <f t="shared" si="0"/>
        <v>58935.86</v>
      </c>
    </row>
    <row r="24" spans="1:5" x14ac:dyDescent="0.3">
      <c r="A24" s="8" t="s">
        <v>6</v>
      </c>
      <c r="B24" s="9" t="s">
        <v>28</v>
      </c>
      <c r="C24" s="10">
        <v>0</v>
      </c>
      <c r="D24" s="10">
        <v>0</v>
      </c>
      <c r="E24" s="11">
        <f t="shared" si="0"/>
        <v>0</v>
      </c>
    </row>
    <row r="25" spans="1:5" x14ac:dyDescent="0.3">
      <c r="A25" s="8" t="s">
        <v>6</v>
      </c>
      <c r="B25" s="9" t="s">
        <v>29</v>
      </c>
      <c r="C25" s="10">
        <v>54691.839999999997</v>
      </c>
      <c r="D25" s="10">
        <v>0</v>
      </c>
      <c r="E25" s="11">
        <f t="shared" si="0"/>
        <v>-54691.839999999997</v>
      </c>
    </row>
    <row r="26" spans="1:5" x14ac:dyDescent="0.3">
      <c r="A26" s="8" t="s">
        <v>6</v>
      </c>
      <c r="B26" s="9" t="s">
        <v>30</v>
      </c>
      <c r="C26" s="10">
        <v>3274953.8900000006</v>
      </c>
      <c r="D26" s="10">
        <v>3164056.0300000003</v>
      </c>
      <c r="E26" s="11">
        <f t="shared" si="0"/>
        <v>-110897.86000000034</v>
      </c>
    </row>
    <row r="27" spans="1:5" x14ac:dyDescent="0.3">
      <c r="A27" s="8" t="s">
        <v>6</v>
      </c>
      <c r="B27" s="9" t="s">
        <v>31</v>
      </c>
      <c r="C27" s="10">
        <v>3739344.0600000005</v>
      </c>
      <c r="D27" s="10">
        <v>3266210.6300000004</v>
      </c>
      <c r="E27" s="11">
        <f t="shared" si="0"/>
        <v>-473133.43000000017</v>
      </c>
    </row>
    <row r="28" spans="1:5" x14ac:dyDescent="0.3">
      <c r="A28" s="8" t="s">
        <v>6</v>
      </c>
      <c r="B28" s="9" t="s">
        <v>32</v>
      </c>
      <c r="C28" s="10">
        <v>1681.9</v>
      </c>
      <c r="D28" s="10">
        <v>0</v>
      </c>
      <c r="E28" s="11">
        <f t="shared" si="0"/>
        <v>-1681.9</v>
      </c>
    </row>
    <row r="29" spans="1:5" x14ac:dyDescent="0.3">
      <c r="A29" s="8" t="s">
        <v>6</v>
      </c>
      <c r="B29" s="9" t="s">
        <v>33</v>
      </c>
      <c r="C29" s="10">
        <v>50735.39</v>
      </c>
      <c r="D29" s="10">
        <v>9034.9800000000014</v>
      </c>
      <c r="E29" s="11">
        <f t="shared" si="0"/>
        <v>-41700.409999999996</v>
      </c>
    </row>
    <row r="30" spans="1:5" x14ac:dyDescent="0.3">
      <c r="A30" s="8" t="s">
        <v>6</v>
      </c>
      <c r="B30" s="9" t="s">
        <v>34</v>
      </c>
      <c r="C30" s="10">
        <v>678972.99</v>
      </c>
      <c r="D30" s="10">
        <v>466422.1999999999</v>
      </c>
      <c r="E30" s="11">
        <f t="shared" si="0"/>
        <v>-212550.7900000001</v>
      </c>
    </row>
    <row r="31" spans="1:5" x14ac:dyDescent="0.3">
      <c r="A31" s="8" t="s">
        <v>6</v>
      </c>
      <c r="B31" s="9" t="s">
        <v>35</v>
      </c>
      <c r="C31" s="10">
        <v>0</v>
      </c>
      <c r="D31" s="10">
        <v>0</v>
      </c>
      <c r="E31" s="11">
        <f t="shared" si="0"/>
        <v>0</v>
      </c>
    </row>
    <row r="32" spans="1:5" x14ac:dyDescent="0.3">
      <c r="A32" s="8" t="s">
        <v>36</v>
      </c>
      <c r="B32" s="9" t="s">
        <v>37</v>
      </c>
      <c r="C32" s="10">
        <v>13298.989999999998</v>
      </c>
      <c r="D32" s="10">
        <v>0</v>
      </c>
      <c r="E32" s="11">
        <f t="shared" si="0"/>
        <v>-13298.989999999998</v>
      </c>
    </row>
    <row r="33" spans="1:5" x14ac:dyDescent="0.3">
      <c r="A33" s="8" t="s">
        <v>36</v>
      </c>
      <c r="B33" s="9" t="s">
        <v>38</v>
      </c>
      <c r="C33" s="10">
        <v>0</v>
      </c>
      <c r="D33" s="10">
        <v>0</v>
      </c>
      <c r="E33" s="11">
        <f t="shared" si="0"/>
        <v>0</v>
      </c>
    </row>
    <row r="34" spans="1:5" x14ac:dyDescent="0.3">
      <c r="A34" s="8" t="s">
        <v>36</v>
      </c>
      <c r="B34" s="9" t="s">
        <v>39</v>
      </c>
      <c r="C34" s="10">
        <v>0</v>
      </c>
      <c r="D34" s="10">
        <v>0</v>
      </c>
      <c r="E34" s="11">
        <f t="shared" si="0"/>
        <v>0</v>
      </c>
    </row>
    <row r="35" spans="1:5" x14ac:dyDescent="0.3">
      <c r="A35" s="8" t="s">
        <v>36</v>
      </c>
      <c r="B35" s="9" t="s">
        <v>40</v>
      </c>
      <c r="C35" s="10">
        <v>0</v>
      </c>
      <c r="D35" s="10">
        <v>0</v>
      </c>
      <c r="E35" s="11">
        <f t="shared" si="0"/>
        <v>0</v>
      </c>
    </row>
    <row r="36" spans="1:5" x14ac:dyDescent="0.3">
      <c r="A36" s="8" t="s">
        <v>36</v>
      </c>
      <c r="B36" s="9" t="s">
        <v>41</v>
      </c>
      <c r="C36" s="10">
        <v>0</v>
      </c>
      <c r="D36" s="10">
        <v>0</v>
      </c>
      <c r="E36" s="11">
        <f t="shared" si="0"/>
        <v>0</v>
      </c>
    </row>
    <row r="37" spans="1:5" x14ac:dyDescent="0.3">
      <c r="A37" s="8" t="s">
        <v>36</v>
      </c>
      <c r="B37" s="9" t="s">
        <v>42</v>
      </c>
      <c r="C37" s="10">
        <v>0</v>
      </c>
      <c r="D37" s="10">
        <v>0</v>
      </c>
      <c r="E37" s="11">
        <f t="shared" si="0"/>
        <v>0</v>
      </c>
    </row>
    <row r="38" spans="1:5" x14ac:dyDescent="0.3">
      <c r="A38" s="8" t="s">
        <v>36</v>
      </c>
      <c r="B38" s="9" t="s">
        <v>43</v>
      </c>
      <c r="C38" s="10">
        <v>0</v>
      </c>
      <c r="D38" s="10">
        <v>0</v>
      </c>
      <c r="E38" s="11">
        <f t="shared" si="0"/>
        <v>0</v>
      </c>
    </row>
    <row r="39" spans="1:5" x14ac:dyDescent="0.3">
      <c r="A39" s="8" t="s">
        <v>36</v>
      </c>
      <c r="B39" s="9" t="s">
        <v>44</v>
      </c>
      <c r="C39" s="10">
        <v>0</v>
      </c>
      <c r="D39" s="10">
        <v>19324.2</v>
      </c>
      <c r="E39" s="11">
        <f t="shared" si="0"/>
        <v>19324.2</v>
      </c>
    </row>
    <row r="40" spans="1:5" x14ac:dyDescent="0.3">
      <c r="A40" s="8" t="s">
        <v>45</v>
      </c>
      <c r="B40" s="9" t="s">
        <v>46</v>
      </c>
      <c r="C40" s="10">
        <v>309465.06</v>
      </c>
      <c r="D40" s="10">
        <v>112691.67999999998</v>
      </c>
      <c r="E40" s="11">
        <f t="shared" si="0"/>
        <v>-196773.38</v>
      </c>
    </row>
    <row r="41" spans="1:5" x14ac:dyDescent="0.3">
      <c r="A41" s="8" t="s">
        <v>45</v>
      </c>
      <c r="B41" s="9" t="s">
        <v>47</v>
      </c>
      <c r="C41" s="10">
        <v>20577.919999999998</v>
      </c>
      <c r="D41" s="10">
        <v>77340.66</v>
      </c>
      <c r="E41" s="11">
        <f t="shared" si="0"/>
        <v>56762.740000000005</v>
      </c>
    </row>
    <row r="42" spans="1:5" x14ac:dyDescent="0.3">
      <c r="A42" s="8" t="s">
        <v>45</v>
      </c>
      <c r="B42" s="9" t="s">
        <v>48</v>
      </c>
      <c r="C42" s="10">
        <v>0</v>
      </c>
      <c r="D42" s="10">
        <v>0</v>
      </c>
      <c r="E42" s="11">
        <f t="shared" si="0"/>
        <v>0</v>
      </c>
    </row>
    <row r="43" spans="1:5" x14ac:dyDescent="0.3">
      <c r="A43" s="8" t="s">
        <v>45</v>
      </c>
      <c r="B43" s="9" t="s">
        <v>49</v>
      </c>
      <c r="C43" s="10">
        <v>128509.13</v>
      </c>
      <c r="D43" s="10">
        <v>19665.18</v>
      </c>
      <c r="E43" s="11">
        <f t="shared" si="0"/>
        <v>-108843.95000000001</v>
      </c>
    </row>
    <row r="44" spans="1:5" x14ac:dyDescent="0.3">
      <c r="A44" s="8" t="s">
        <v>45</v>
      </c>
      <c r="B44" s="9" t="s">
        <v>50</v>
      </c>
      <c r="C44" s="10">
        <v>1184055.6300000001</v>
      </c>
      <c r="D44" s="10">
        <v>1391955.4000000001</v>
      </c>
      <c r="E44" s="11">
        <f t="shared" si="0"/>
        <v>207899.77000000002</v>
      </c>
    </row>
    <row r="45" spans="1:5" x14ac:dyDescent="0.3">
      <c r="A45" s="8" t="s">
        <v>45</v>
      </c>
      <c r="B45" s="9" t="s">
        <v>51</v>
      </c>
      <c r="C45" s="10">
        <v>0</v>
      </c>
      <c r="D45" s="10">
        <v>0</v>
      </c>
      <c r="E45" s="11">
        <f t="shared" si="0"/>
        <v>0</v>
      </c>
    </row>
    <row r="46" spans="1:5" x14ac:dyDescent="0.3">
      <c r="A46" s="8" t="s">
        <v>45</v>
      </c>
      <c r="B46" s="9" t="s">
        <v>52</v>
      </c>
      <c r="C46" s="10">
        <v>513235.35000000003</v>
      </c>
      <c r="D46" s="10">
        <v>243864.56999999995</v>
      </c>
      <c r="E46" s="11">
        <f t="shared" si="0"/>
        <v>-269370.78000000009</v>
      </c>
    </row>
    <row r="47" spans="1:5" x14ac:dyDescent="0.3">
      <c r="A47" s="8" t="s">
        <v>53</v>
      </c>
      <c r="B47" s="9" t="s">
        <v>54</v>
      </c>
      <c r="C47" s="10">
        <v>882843.1</v>
      </c>
      <c r="D47" s="10">
        <v>1091849.18</v>
      </c>
      <c r="E47" s="11">
        <f t="shared" si="0"/>
        <v>209006.07999999996</v>
      </c>
    </row>
    <row r="48" spans="1:5" x14ac:dyDescent="0.3">
      <c r="A48" s="8" t="s">
        <v>55</v>
      </c>
      <c r="B48" s="9" t="s">
        <v>56</v>
      </c>
      <c r="C48" s="10">
        <v>230294.24000000002</v>
      </c>
      <c r="D48" s="10">
        <v>236515.65</v>
      </c>
      <c r="E48" s="11">
        <f t="shared" si="0"/>
        <v>6221.4099999999744</v>
      </c>
    </row>
    <row r="49" spans="1:5" x14ac:dyDescent="0.3">
      <c r="A49" s="8" t="s">
        <v>55</v>
      </c>
      <c r="B49" s="9" t="s">
        <v>57</v>
      </c>
      <c r="C49" s="10">
        <v>2482000.9900000002</v>
      </c>
      <c r="D49" s="10">
        <v>2217498.0500000003</v>
      </c>
      <c r="E49" s="11">
        <f t="shared" si="0"/>
        <v>-264502.93999999994</v>
      </c>
    </row>
    <row r="50" spans="1:5" x14ac:dyDescent="0.3">
      <c r="A50" s="8" t="s">
        <v>55</v>
      </c>
      <c r="B50" s="9" t="s">
        <v>58</v>
      </c>
      <c r="C50" s="10">
        <v>0</v>
      </c>
      <c r="D50" s="10">
        <v>0</v>
      </c>
      <c r="E50" s="11">
        <f t="shared" si="0"/>
        <v>0</v>
      </c>
    </row>
    <row r="51" spans="1:5" x14ac:dyDescent="0.3">
      <c r="A51" s="8" t="s">
        <v>55</v>
      </c>
      <c r="B51" s="9" t="s">
        <v>59</v>
      </c>
      <c r="C51" s="10">
        <v>66691.929999999993</v>
      </c>
      <c r="D51" s="10">
        <v>0</v>
      </c>
      <c r="E51" s="11">
        <f t="shared" si="0"/>
        <v>-66691.929999999993</v>
      </c>
    </row>
    <row r="52" spans="1:5" x14ac:dyDescent="0.3">
      <c r="A52" s="8" t="s">
        <v>55</v>
      </c>
      <c r="B52" s="9" t="s">
        <v>60</v>
      </c>
      <c r="C52" s="10">
        <v>0</v>
      </c>
      <c r="D52" s="10">
        <v>0</v>
      </c>
      <c r="E52" s="11">
        <f t="shared" si="0"/>
        <v>0</v>
      </c>
    </row>
    <row r="53" spans="1:5" x14ac:dyDescent="0.3">
      <c r="A53" s="8" t="s">
        <v>55</v>
      </c>
      <c r="B53" s="9" t="s">
        <v>61</v>
      </c>
      <c r="C53" s="10">
        <v>0</v>
      </c>
      <c r="D53" s="10">
        <v>0</v>
      </c>
      <c r="E53" s="11">
        <f t="shared" si="0"/>
        <v>0</v>
      </c>
    </row>
    <row r="54" spans="1:5" x14ac:dyDescent="0.3">
      <c r="A54" s="8" t="s">
        <v>55</v>
      </c>
      <c r="B54" s="9" t="s">
        <v>62</v>
      </c>
      <c r="C54" s="10">
        <v>1465304.1400000001</v>
      </c>
      <c r="D54" s="10">
        <v>541215.03</v>
      </c>
      <c r="E54" s="11">
        <f t="shared" si="0"/>
        <v>-924089.1100000001</v>
      </c>
    </row>
    <row r="55" spans="1:5" x14ac:dyDescent="0.3">
      <c r="A55" s="8" t="s">
        <v>55</v>
      </c>
      <c r="B55" s="9" t="s">
        <v>63</v>
      </c>
      <c r="C55" s="10">
        <v>0</v>
      </c>
      <c r="D55" s="10">
        <v>0</v>
      </c>
      <c r="E55" s="11">
        <f t="shared" si="0"/>
        <v>0</v>
      </c>
    </row>
    <row r="56" spans="1:5" x14ac:dyDescent="0.3">
      <c r="A56" s="8" t="s">
        <v>55</v>
      </c>
      <c r="B56" s="9" t="s">
        <v>64</v>
      </c>
      <c r="C56" s="10">
        <v>848738.31</v>
      </c>
      <c r="D56" s="10">
        <v>1218649.3500000003</v>
      </c>
      <c r="E56" s="11">
        <f t="shared" si="0"/>
        <v>369911.04000000027</v>
      </c>
    </row>
    <row r="57" spans="1:5" x14ac:dyDescent="0.3">
      <c r="A57" s="8" t="s">
        <v>55</v>
      </c>
      <c r="B57" s="9" t="s">
        <v>65</v>
      </c>
      <c r="C57" s="10">
        <v>0</v>
      </c>
      <c r="D57" s="10">
        <v>0</v>
      </c>
      <c r="E57" s="11">
        <f t="shared" si="0"/>
        <v>0</v>
      </c>
    </row>
    <row r="58" spans="1:5" x14ac:dyDescent="0.3">
      <c r="A58" s="8" t="s">
        <v>55</v>
      </c>
      <c r="B58" s="9" t="s">
        <v>66</v>
      </c>
      <c r="C58" s="10">
        <v>54878.07</v>
      </c>
      <c r="D58" s="10">
        <v>2201.64</v>
      </c>
      <c r="E58" s="11">
        <f t="shared" si="0"/>
        <v>-52676.43</v>
      </c>
    </row>
    <row r="59" spans="1:5" x14ac:dyDescent="0.3">
      <c r="A59" s="8" t="s">
        <v>55</v>
      </c>
      <c r="B59" s="9" t="s">
        <v>67</v>
      </c>
      <c r="C59" s="10">
        <v>0</v>
      </c>
      <c r="D59" s="10">
        <v>0</v>
      </c>
      <c r="E59" s="11">
        <f t="shared" si="0"/>
        <v>0</v>
      </c>
    </row>
    <row r="60" spans="1:5" x14ac:dyDescent="0.3">
      <c r="A60" s="8" t="s">
        <v>55</v>
      </c>
      <c r="B60" s="9" t="s">
        <v>68</v>
      </c>
      <c r="C60" s="10">
        <v>0</v>
      </c>
      <c r="D60" s="10">
        <v>0</v>
      </c>
      <c r="E60" s="11">
        <f t="shared" si="0"/>
        <v>0</v>
      </c>
    </row>
    <row r="61" spans="1:5" x14ac:dyDescent="0.3">
      <c r="A61" s="8" t="s">
        <v>55</v>
      </c>
      <c r="B61" s="9" t="s">
        <v>69</v>
      </c>
      <c r="C61" s="10">
        <v>0</v>
      </c>
      <c r="D61" s="10">
        <v>0</v>
      </c>
      <c r="E61" s="11">
        <f t="shared" si="0"/>
        <v>0</v>
      </c>
    </row>
    <row r="62" spans="1:5" x14ac:dyDescent="0.3">
      <c r="A62" s="8" t="s">
        <v>70</v>
      </c>
      <c r="B62" s="9" t="s">
        <v>71</v>
      </c>
      <c r="C62" s="10">
        <v>193416.43</v>
      </c>
      <c r="D62" s="10">
        <v>231819.49</v>
      </c>
      <c r="E62" s="11">
        <f t="shared" si="0"/>
        <v>38403.06</v>
      </c>
    </row>
    <row r="63" spans="1:5" x14ac:dyDescent="0.3">
      <c r="A63" s="8" t="s">
        <v>70</v>
      </c>
      <c r="B63" s="9" t="s">
        <v>72</v>
      </c>
      <c r="C63" s="10">
        <v>0</v>
      </c>
      <c r="D63" s="10">
        <v>0</v>
      </c>
      <c r="E63" s="11">
        <f t="shared" si="0"/>
        <v>0</v>
      </c>
    </row>
    <row r="64" spans="1:5" x14ac:dyDescent="0.3">
      <c r="A64" s="8" t="s">
        <v>70</v>
      </c>
      <c r="B64" s="9" t="s">
        <v>73</v>
      </c>
      <c r="C64" s="10">
        <v>655764.84</v>
      </c>
      <c r="D64" s="10">
        <v>856382.64</v>
      </c>
      <c r="E64" s="11">
        <f t="shared" si="0"/>
        <v>200617.80000000005</v>
      </c>
    </row>
    <row r="65" spans="1:5" x14ac:dyDescent="0.3">
      <c r="A65" s="8" t="s">
        <v>70</v>
      </c>
      <c r="B65" s="9" t="s">
        <v>74</v>
      </c>
      <c r="C65" s="10">
        <v>1883144.2300000002</v>
      </c>
      <c r="D65" s="10">
        <v>2368791.66</v>
      </c>
      <c r="E65" s="11">
        <f t="shared" si="0"/>
        <v>485647.42999999993</v>
      </c>
    </row>
    <row r="66" spans="1:5" x14ac:dyDescent="0.3">
      <c r="A66" s="8" t="s">
        <v>70</v>
      </c>
      <c r="B66" s="9" t="s">
        <v>75</v>
      </c>
      <c r="C66" s="10">
        <v>2583438.7599999998</v>
      </c>
      <c r="D66" s="10">
        <v>2660483.9499999997</v>
      </c>
      <c r="E66" s="11">
        <f t="shared" si="0"/>
        <v>77045.189999999944</v>
      </c>
    </row>
    <row r="67" spans="1:5" x14ac:dyDescent="0.3">
      <c r="A67" s="8" t="s">
        <v>70</v>
      </c>
      <c r="B67" s="9" t="s">
        <v>76</v>
      </c>
      <c r="C67" s="10">
        <v>0</v>
      </c>
      <c r="D67" s="10">
        <v>51636.83</v>
      </c>
      <c r="E67" s="11">
        <f t="shared" si="0"/>
        <v>51636.83</v>
      </c>
    </row>
    <row r="68" spans="1:5" x14ac:dyDescent="0.3">
      <c r="A68" s="8" t="s">
        <v>70</v>
      </c>
      <c r="B68" s="9" t="s">
        <v>77</v>
      </c>
      <c r="C68" s="10">
        <v>0</v>
      </c>
      <c r="D68" s="10">
        <v>14874.29</v>
      </c>
      <c r="E68" s="11">
        <f t="shared" ref="E68:E131" si="1">D68-C68</f>
        <v>14874.29</v>
      </c>
    </row>
    <row r="69" spans="1:5" x14ac:dyDescent="0.3">
      <c r="A69" s="8" t="s">
        <v>70</v>
      </c>
      <c r="B69" s="9" t="s">
        <v>78</v>
      </c>
      <c r="C69" s="10">
        <v>342926.06999999995</v>
      </c>
      <c r="D69" s="10">
        <v>316963.96999999997</v>
      </c>
      <c r="E69" s="11">
        <f t="shared" si="1"/>
        <v>-25962.099999999977</v>
      </c>
    </row>
    <row r="70" spans="1:5" x14ac:dyDescent="0.3">
      <c r="A70" s="8" t="s">
        <v>70</v>
      </c>
      <c r="B70" s="9" t="s">
        <v>79</v>
      </c>
      <c r="C70" s="10">
        <v>687282.26</v>
      </c>
      <c r="D70" s="10">
        <v>621506.22999999986</v>
      </c>
      <c r="E70" s="11">
        <f t="shared" si="1"/>
        <v>-65776.030000000144</v>
      </c>
    </row>
    <row r="71" spans="1:5" x14ac:dyDescent="0.3">
      <c r="A71" s="8" t="s">
        <v>70</v>
      </c>
      <c r="B71" s="9" t="s">
        <v>80</v>
      </c>
      <c r="C71" s="10">
        <v>58990.28</v>
      </c>
      <c r="D71" s="10">
        <v>42019.1</v>
      </c>
      <c r="E71" s="11">
        <f t="shared" si="1"/>
        <v>-16971.18</v>
      </c>
    </row>
    <row r="72" spans="1:5" x14ac:dyDescent="0.3">
      <c r="A72" s="8" t="s">
        <v>70</v>
      </c>
      <c r="B72" s="9" t="s">
        <v>81</v>
      </c>
      <c r="C72" s="10">
        <v>0</v>
      </c>
      <c r="D72" s="10">
        <v>0</v>
      </c>
      <c r="E72" s="11">
        <f t="shared" si="1"/>
        <v>0</v>
      </c>
    </row>
    <row r="73" spans="1:5" x14ac:dyDescent="0.3">
      <c r="A73" s="8" t="s">
        <v>70</v>
      </c>
      <c r="B73" s="9" t="s">
        <v>82</v>
      </c>
      <c r="C73" s="10">
        <v>0</v>
      </c>
      <c r="D73" s="10">
        <v>0</v>
      </c>
      <c r="E73" s="11">
        <f t="shared" si="1"/>
        <v>0</v>
      </c>
    </row>
    <row r="74" spans="1:5" x14ac:dyDescent="0.3">
      <c r="A74" s="8" t="s">
        <v>83</v>
      </c>
      <c r="B74" s="9" t="s">
        <v>84</v>
      </c>
      <c r="C74" s="10">
        <v>0</v>
      </c>
      <c r="D74" s="10">
        <v>0</v>
      </c>
      <c r="E74" s="11">
        <f t="shared" si="1"/>
        <v>0</v>
      </c>
    </row>
    <row r="75" spans="1:5" x14ac:dyDescent="0.3">
      <c r="A75" s="8" t="s">
        <v>83</v>
      </c>
      <c r="B75" s="9" t="s">
        <v>85</v>
      </c>
      <c r="C75" s="10">
        <v>190702.75</v>
      </c>
      <c r="D75" s="10">
        <v>298171.09999999998</v>
      </c>
      <c r="E75" s="11">
        <f t="shared" si="1"/>
        <v>107468.34999999998</v>
      </c>
    </row>
    <row r="76" spans="1:5" x14ac:dyDescent="0.3">
      <c r="A76" s="8" t="s">
        <v>83</v>
      </c>
      <c r="B76" s="9" t="s">
        <v>86</v>
      </c>
      <c r="C76" s="10">
        <v>1157.83</v>
      </c>
      <c r="D76" s="10">
        <v>0</v>
      </c>
      <c r="E76" s="11">
        <f t="shared" si="1"/>
        <v>-1157.83</v>
      </c>
    </row>
    <row r="77" spans="1:5" x14ac:dyDescent="0.3">
      <c r="A77" s="8" t="s">
        <v>83</v>
      </c>
      <c r="B77" s="9" t="s">
        <v>87</v>
      </c>
      <c r="C77" s="10">
        <v>69080.87</v>
      </c>
      <c r="D77" s="10">
        <v>0</v>
      </c>
      <c r="E77" s="11">
        <f t="shared" si="1"/>
        <v>-69080.87</v>
      </c>
    </row>
    <row r="78" spans="1:5" x14ac:dyDescent="0.3">
      <c r="A78" s="8" t="s">
        <v>83</v>
      </c>
      <c r="B78" s="9" t="s">
        <v>88</v>
      </c>
      <c r="C78" s="10">
        <v>0</v>
      </c>
      <c r="D78" s="10">
        <v>0</v>
      </c>
      <c r="E78" s="11">
        <f t="shared" si="1"/>
        <v>0</v>
      </c>
    </row>
    <row r="79" spans="1:5" x14ac:dyDescent="0.3">
      <c r="A79" s="8" t="s">
        <v>83</v>
      </c>
      <c r="B79" s="9" t="s">
        <v>89</v>
      </c>
      <c r="C79" s="10">
        <v>15506.76</v>
      </c>
      <c r="D79" s="10">
        <v>0</v>
      </c>
      <c r="E79" s="11">
        <f t="shared" si="1"/>
        <v>-15506.76</v>
      </c>
    </row>
    <row r="80" spans="1:5" x14ac:dyDescent="0.3">
      <c r="A80" s="8" t="s">
        <v>83</v>
      </c>
      <c r="B80" s="9" t="s">
        <v>90</v>
      </c>
      <c r="C80" s="10">
        <v>0</v>
      </c>
      <c r="D80" s="10">
        <v>0</v>
      </c>
      <c r="E80" s="11">
        <f t="shared" si="1"/>
        <v>0</v>
      </c>
    </row>
    <row r="81" spans="1:5" x14ac:dyDescent="0.3">
      <c r="A81" s="8" t="s">
        <v>83</v>
      </c>
      <c r="B81" s="9" t="s">
        <v>91</v>
      </c>
      <c r="C81" s="10">
        <v>0</v>
      </c>
      <c r="D81" s="10">
        <v>0</v>
      </c>
      <c r="E81" s="11">
        <f t="shared" si="1"/>
        <v>0</v>
      </c>
    </row>
    <row r="82" spans="1:5" x14ac:dyDescent="0.3">
      <c r="A82" s="8" t="s">
        <v>92</v>
      </c>
      <c r="B82" s="9" t="s">
        <v>92</v>
      </c>
      <c r="C82" s="10">
        <v>0</v>
      </c>
      <c r="D82" s="10">
        <v>0</v>
      </c>
      <c r="E82" s="11">
        <f t="shared" si="1"/>
        <v>0</v>
      </c>
    </row>
    <row r="83" spans="1:5" x14ac:dyDescent="0.3">
      <c r="A83" s="8" t="s">
        <v>93</v>
      </c>
      <c r="B83" s="9" t="s">
        <v>94</v>
      </c>
      <c r="C83" s="10">
        <v>650026.28</v>
      </c>
      <c r="D83" s="10">
        <v>282779.34000000003</v>
      </c>
      <c r="E83" s="11">
        <f t="shared" si="1"/>
        <v>-367246.94</v>
      </c>
    </row>
    <row r="84" spans="1:5" x14ac:dyDescent="0.3">
      <c r="A84" s="8" t="s">
        <v>93</v>
      </c>
      <c r="B84" s="9" t="s">
        <v>95</v>
      </c>
      <c r="C84" s="10">
        <v>54652.42</v>
      </c>
      <c r="D84" s="10">
        <v>0</v>
      </c>
      <c r="E84" s="11">
        <f t="shared" si="1"/>
        <v>-54652.42</v>
      </c>
    </row>
    <row r="85" spans="1:5" x14ac:dyDescent="0.3">
      <c r="A85" s="8" t="s">
        <v>93</v>
      </c>
      <c r="B85" s="9" t="s">
        <v>96</v>
      </c>
      <c r="C85" s="10">
        <v>828283.96000000008</v>
      </c>
      <c r="D85" s="10">
        <v>736698.27</v>
      </c>
      <c r="E85" s="11">
        <f t="shared" si="1"/>
        <v>-91585.690000000061</v>
      </c>
    </row>
    <row r="86" spans="1:5" x14ac:dyDescent="0.3">
      <c r="A86" s="8" t="s">
        <v>93</v>
      </c>
      <c r="B86" s="9" t="s">
        <v>97</v>
      </c>
      <c r="C86" s="10">
        <v>0</v>
      </c>
      <c r="D86" s="10">
        <v>0</v>
      </c>
      <c r="E86" s="11">
        <f t="shared" si="1"/>
        <v>0</v>
      </c>
    </row>
    <row r="87" spans="1:5" x14ac:dyDescent="0.3">
      <c r="A87" s="8" t="s">
        <v>93</v>
      </c>
      <c r="B87" s="9" t="s">
        <v>98</v>
      </c>
      <c r="C87" s="10">
        <v>0</v>
      </c>
      <c r="D87" s="10">
        <v>0</v>
      </c>
      <c r="E87" s="11">
        <f t="shared" si="1"/>
        <v>0</v>
      </c>
    </row>
    <row r="88" spans="1:5" x14ac:dyDescent="0.3">
      <c r="A88" s="8" t="s">
        <v>93</v>
      </c>
      <c r="B88" s="9" t="s">
        <v>99</v>
      </c>
      <c r="C88" s="10">
        <v>5298008.6599999983</v>
      </c>
      <c r="D88" s="10">
        <v>5325220.0699999994</v>
      </c>
      <c r="E88" s="11">
        <f t="shared" si="1"/>
        <v>27211.41000000108</v>
      </c>
    </row>
    <row r="89" spans="1:5" x14ac:dyDescent="0.3">
      <c r="A89" s="8" t="s">
        <v>93</v>
      </c>
      <c r="B89" s="9" t="s">
        <v>100</v>
      </c>
      <c r="C89" s="10">
        <v>0</v>
      </c>
      <c r="D89" s="10">
        <v>0</v>
      </c>
      <c r="E89" s="11">
        <f t="shared" si="1"/>
        <v>0</v>
      </c>
    </row>
    <row r="90" spans="1:5" x14ac:dyDescent="0.3">
      <c r="A90" s="8" t="s">
        <v>93</v>
      </c>
      <c r="B90" s="9" t="s">
        <v>101</v>
      </c>
      <c r="C90" s="10">
        <v>3532383.8400000003</v>
      </c>
      <c r="D90" s="10">
        <v>4532407.16</v>
      </c>
      <c r="E90" s="11">
        <f t="shared" si="1"/>
        <v>1000023.3199999998</v>
      </c>
    </row>
    <row r="91" spans="1:5" x14ac:dyDescent="0.3">
      <c r="A91" s="8" t="s">
        <v>93</v>
      </c>
      <c r="B91" s="9" t="s">
        <v>102</v>
      </c>
      <c r="C91" s="10">
        <v>0</v>
      </c>
      <c r="D91" s="10">
        <v>0</v>
      </c>
      <c r="E91" s="11">
        <f t="shared" si="1"/>
        <v>0</v>
      </c>
    </row>
    <row r="92" spans="1:5" x14ac:dyDescent="0.3">
      <c r="A92" s="8" t="s">
        <v>93</v>
      </c>
      <c r="B92" s="9" t="s">
        <v>103</v>
      </c>
      <c r="C92" s="10">
        <v>0</v>
      </c>
      <c r="D92" s="10">
        <v>0</v>
      </c>
      <c r="E92" s="11">
        <f t="shared" si="1"/>
        <v>0</v>
      </c>
    </row>
    <row r="93" spans="1:5" x14ac:dyDescent="0.3">
      <c r="A93" s="8" t="s">
        <v>93</v>
      </c>
      <c r="B93" s="9" t="s">
        <v>104</v>
      </c>
      <c r="C93" s="10">
        <v>0</v>
      </c>
      <c r="D93" s="10">
        <v>0</v>
      </c>
      <c r="E93" s="11">
        <f t="shared" si="1"/>
        <v>0</v>
      </c>
    </row>
    <row r="94" spans="1:5" x14ac:dyDescent="0.3">
      <c r="A94" s="8" t="s">
        <v>93</v>
      </c>
      <c r="B94" s="9" t="s">
        <v>105</v>
      </c>
      <c r="C94" s="10">
        <v>0</v>
      </c>
      <c r="D94" s="10">
        <v>0</v>
      </c>
      <c r="E94" s="11">
        <f t="shared" si="1"/>
        <v>0</v>
      </c>
    </row>
    <row r="95" spans="1:5" x14ac:dyDescent="0.3">
      <c r="A95" s="8" t="s">
        <v>93</v>
      </c>
      <c r="B95" s="9" t="s">
        <v>106</v>
      </c>
      <c r="C95" s="10">
        <v>0</v>
      </c>
      <c r="D95" s="10">
        <v>0</v>
      </c>
      <c r="E95" s="11">
        <f t="shared" si="1"/>
        <v>0</v>
      </c>
    </row>
    <row r="96" spans="1:5" x14ac:dyDescent="0.3">
      <c r="A96" s="8" t="s">
        <v>93</v>
      </c>
      <c r="B96" s="9" t="s">
        <v>107</v>
      </c>
      <c r="C96" s="10">
        <v>216412.41999999998</v>
      </c>
      <c r="D96" s="10">
        <v>165604.56999999998</v>
      </c>
      <c r="E96" s="11">
        <f t="shared" si="1"/>
        <v>-50807.850000000006</v>
      </c>
    </row>
    <row r="97" spans="1:5" x14ac:dyDescent="0.3">
      <c r="A97" s="8" t="s">
        <v>93</v>
      </c>
      <c r="B97" s="9" t="s">
        <v>108</v>
      </c>
      <c r="C97" s="10">
        <v>0</v>
      </c>
      <c r="D97" s="10">
        <v>0</v>
      </c>
      <c r="E97" s="11">
        <f t="shared" si="1"/>
        <v>0</v>
      </c>
    </row>
    <row r="98" spans="1:5" x14ac:dyDescent="0.3">
      <c r="A98" s="8" t="s">
        <v>93</v>
      </c>
      <c r="B98" s="9" t="s">
        <v>109</v>
      </c>
      <c r="C98" s="10">
        <v>0</v>
      </c>
      <c r="D98" s="10">
        <v>0</v>
      </c>
      <c r="E98" s="11">
        <f t="shared" si="1"/>
        <v>0</v>
      </c>
    </row>
    <row r="99" spans="1:5" x14ac:dyDescent="0.3">
      <c r="A99" s="8" t="s">
        <v>93</v>
      </c>
      <c r="B99" s="9" t="s">
        <v>110</v>
      </c>
      <c r="C99" s="10">
        <v>0</v>
      </c>
      <c r="D99" s="10">
        <v>0</v>
      </c>
      <c r="E99" s="11">
        <f t="shared" si="1"/>
        <v>0</v>
      </c>
    </row>
    <row r="100" spans="1:5" x14ac:dyDescent="0.3">
      <c r="A100" s="8" t="s">
        <v>93</v>
      </c>
      <c r="B100" s="9" t="s">
        <v>111</v>
      </c>
      <c r="C100" s="10">
        <v>0</v>
      </c>
      <c r="D100" s="10">
        <v>0</v>
      </c>
      <c r="E100" s="11">
        <f t="shared" si="1"/>
        <v>0</v>
      </c>
    </row>
    <row r="101" spans="1:5" x14ac:dyDescent="0.3">
      <c r="A101" s="8" t="s">
        <v>93</v>
      </c>
      <c r="B101" s="9" t="s">
        <v>112</v>
      </c>
      <c r="C101" s="10">
        <v>0</v>
      </c>
      <c r="D101" s="10">
        <v>0</v>
      </c>
      <c r="E101" s="11">
        <f t="shared" si="1"/>
        <v>0</v>
      </c>
    </row>
    <row r="102" spans="1:5" x14ac:dyDescent="0.3">
      <c r="A102" s="8" t="s">
        <v>93</v>
      </c>
      <c r="B102" s="9" t="s">
        <v>113</v>
      </c>
      <c r="C102" s="10">
        <v>0</v>
      </c>
      <c r="D102" s="10">
        <v>0</v>
      </c>
      <c r="E102" s="11">
        <f t="shared" si="1"/>
        <v>0</v>
      </c>
    </row>
    <row r="103" spans="1:5" x14ac:dyDescent="0.3">
      <c r="A103" s="8" t="s">
        <v>93</v>
      </c>
      <c r="B103" s="9" t="s">
        <v>114</v>
      </c>
      <c r="C103" s="10">
        <v>0</v>
      </c>
      <c r="D103" s="10">
        <v>0</v>
      </c>
      <c r="E103" s="11">
        <f t="shared" si="1"/>
        <v>0</v>
      </c>
    </row>
    <row r="104" spans="1:5" x14ac:dyDescent="0.3">
      <c r="A104" s="8" t="s">
        <v>115</v>
      </c>
      <c r="B104" s="9" t="s">
        <v>116</v>
      </c>
      <c r="C104" s="10">
        <v>0</v>
      </c>
      <c r="D104" s="10">
        <v>0</v>
      </c>
      <c r="E104" s="11">
        <f t="shared" si="1"/>
        <v>0</v>
      </c>
    </row>
    <row r="105" spans="1:5" x14ac:dyDescent="0.3">
      <c r="A105" s="8" t="s">
        <v>117</v>
      </c>
      <c r="B105" s="9" t="s">
        <v>118</v>
      </c>
      <c r="C105" s="10">
        <v>0</v>
      </c>
      <c r="D105" s="10">
        <v>0</v>
      </c>
      <c r="E105" s="11">
        <f t="shared" si="1"/>
        <v>0</v>
      </c>
    </row>
    <row r="106" spans="1:5" x14ac:dyDescent="0.3">
      <c r="A106" s="8" t="s">
        <v>119</v>
      </c>
      <c r="B106" s="9" t="s">
        <v>120</v>
      </c>
      <c r="C106" s="10">
        <v>0</v>
      </c>
      <c r="D106" s="10">
        <v>0</v>
      </c>
      <c r="E106" s="11">
        <f t="shared" si="1"/>
        <v>0</v>
      </c>
    </row>
    <row r="107" spans="1:5" x14ac:dyDescent="0.3">
      <c r="A107" s="8" t="s">
        <v>119</v>
      </c>
      <c r="B107" s="9" t="s">
        <v>121</v>
      </c>
      <c r="C107" s="10">
        <v>0</v>
      </c>
      <c r="D107" s="10">
        <v>0</v>
      </c>
      <c r="E107" s="11">
        <f t="shared" si="1"/>
        <v>0</v>
      </c>
    </row>
    <row r="108" spans="1:5" x14ac:dyDescent="0.3">
      <c r="A108" s="8" t="s">
        <v>119</v>
      </c>
      <c r="B108" s="9" t="s">
        <v>122</v>
      </c>
      <c r="C108" s="10">
        <v>0</v>
      </c>
      <c r="D108" s="10">
        <v>0</v>
      </c>
      <c r="E108" s="11">
        <f t="shared" si="1"/>
        <v>0</v>
      </c>
    </row>
    <row r="109" spans="1:5" x14ac:dyDescent="0.3">
      <c r="A109" s="8" t="s">
        <v>119</v>
      </c>
      <c r="B109" s="9" t="s">
        <v>123</v>
      </c>
      <c r="C109" s="10">
        <v>9938490.5599999968</v>
      </c>
      <c r="D109" s="10">
        <v>5753346.7200000007</v>
      </c>
      <c r="E109" s="11">
        <f t="shared" si="1"/>
        <v>-4185143.8399999961</v>
      </c>
    </row>
    <row r="110" spans="1:5" x14ac:dyDescent="0.3">
      <c r="A110" s="8" t="s">
        <v>119</v>
      </c>
      <c r="B110" s="9" t="s">
        <v>124</v>
      </c>
      <c r="C110" s="10">
        <v>0</v>
      </c>
      <c r="D110" s="10">
        <v>0</v>
      </c>
      <c r="E110" s="11">
        <f t="shared" si="1"/>
        <v>0</v>
      </c>
    </row>
    <row r="111" spans="1:5" x14ac:dyDescent="0.3">
      <c r="A111" s="8" t="s">
        <v>119</v>
      </c>
      <c r="B111" s="9" t="s">
        <v>125</v>
      </c>
      <c r="C111" s="10">
        <v>0</v>
      </c>
      <c r="D111" s="10">
        <v>0</v>
      </c>
      <c r="E111" s="11">
        <f t="shared" si="1"/>
        <v>0</v>
      </c>
    </row>
    <row r="112" spans="1:5" x14ac:dyDescent="0.3">
      <c r="A112" s="8" t="s">
        <v>119</v>
      </c>
      <c r="B112" s="9" t="s">
        <v>126</v>
      </c>
      <c r="C112" s="10">
        <v>0</v>
      </c>
      <c r="D112" s="10">
        <v>0</v>
      </c>
      <c r="E112" s="11">
        <f t="shared" si="1"/>
        <v>0</v>
      </c>
    </row>
    <row r="113" spans="1:5" x14ac:dyDescent="0.3">
      <c r="A113" s="8" t="s">
        <v>127</v>
      </c>
      <c r="B113" s="9" t="s">
        <v>128</v>
      </c>
      <c r="C113" s="10">
        <v>0</v>
      </c>
      <c r="D113" s="10">
        <v>0</v>
      </c>
      <c r="E113" s="11">
        <f t="shared" si="1"/>
        <v>0</v>
      </c>
    </row>
    <row r="114" spans="1:5" x14ac:dyDescent="0.3">
      <c r="A114" s="8" t="s">
        <v>127</v>
      </c>
      <c r="B114" s="9" t="s">
        <v>129</v>
      </c>
      <c r="C114" s="10">
        <v>173925.13</v>
      </c>
      <c r="D114" s="10">
        <v>39209.760000000002</v>
      </c>
      <c r="E114" s="11">
        <f t="shared" si="1"/>
        <v>-134715.37</v>
      </c>
    </row>
    <row r="115" spans="1:5" x14ac:dyDescent="0.3">
      <c r="A115" s="8" t="s">
        <v>127</v>
      </c>
      <c r="B115" s="9" t="s">
        <v>130</v>
      </c>
      <c r="C115" s="10">
        <v>0</v>
      </c>
      <c r="D115" s="10">
        <v>0</v>
      </c>
      <c r="E115" s="11">
        <f t="shared" si="1"/>
        <v>0</v>
      </c>
    </row>
    <row r="116" spans="1:5" x14ac:dyDescent="0.3">
      <c r="A116" s="8" t="s">
        <v>127</v>
      </c>
      <c r="B116" s="9" t="s">
        <v>131</v>
      </c>
      <c r="C116" s="10">
        <v>20313.55</v>
      </c>
      <c r="D116" s="10">
        <v>108384.26</v>
      </c>
      <c r="E116" s="11">
        <f t="shared" si="1"/>
        <v>88070.709999999992</v>
      </c>
    </row>
    <row r="117" spans="1:5" x14ac:dyDescent="0.3">
      <c r="A117" s="8" t="s">
        <v>127</v>
      </c>
      <c r="B117" s="9" t="s">
        <v>132</v>
      </c>
      <c r="C117" s="10">
        <v>0</v>
      </c>
      <c r="D117" s="10">
        <v>1886.53</v>
      </c>
      <c r="E117" s="11">
        <f t="shared" si="1"/>
        <v>1886.53</v>
      </c>
    </row>
    <row r="118" spans="1:5" x14ac:dyDescent="0.3">
      <c r="A118" s="8" t="s">
        <v>127</v>
      </c>
      <c r="B118" s="9" t="s">
        <v>133</v>
      </c>
      <c r="C118" s="10">
        <v>0</v>
      </c>
      <c r="D118" s="10">
        <v>0</v>
      </c>
      <c r="E118" s="11">
        <f t="shared" si="1"/>
        <v>0</v>
      </c>
    </row>
    <row r="119" spans="1:5" x14ac:dyDescent="0.3">
      <c r="A119" s="8" t="s">
        <v>127</v>
      </c>
      <c r="B119" s="9" t="s">
        <v>134</v>
      </c>
      <c r="C119" s="10">
        <v>0</v>
      </c>
      <c r="D119" s="10">
        <v>6710.04</v>
      </c>
      <c r="E119" s="11">
        <f t="shared" si="1"/>
        <v>6710.04</v>
      </c>
    </row>
    <row r="120" spans="1:5" x14ac:dyDescent="0.3">
      <c r="A120" s="8" t="s">
        <v>127</v>
      </c>
      <c r="B120" s="9" t="s">
        <v>135</v>
      </c>
      <c r="C120" s="10">
        <v>827844.93</v>
      </c>
      <c r="D120" s="10">
        <v>802534.0199999999</v>
      </c>
      <c r="E120" s="11">
        <f t="shared" si="1"/>
        <v>-25310.910000000149</v>
      </c>
    </row>
    <row r="121" spans="1:5" x14ac:dyDescent="0.3">
      <c r="A121" s="8" t="s">
        <v>127</v>
      </c>
      <c r="B121" s="9" t="s">
        <v>136</v>
      </c>
      <c r="C121" s="10">
        <v>0</v>
      </c>
      <c r="D121" s="10">
        <v>0</v>
      </c>
      <c r="E121" s="11">
        <f t="shared" si="1"/>
        <v>0</v>
      </c>
    </row>
    <row r="122" spans="1:5" x14ac:dyDescent="0.3">
      <c r="A122" s="8" t="s">
        <v>127</v>
      </c>
      <c r="B122" s="9" t="s">
        <v>137</v>
      </c>
      <c r="C122" s="10">
        <v>205305.86000000004</v>
      </c>
      <c r="D122" s="10">
        <v>183659.05</v>
      </c>
      <c r="E122" s="11">
        <f t="shared" si="1"/>
        <v>-21646.810000000056</v>
      </c>
    </row>
    <row r="123" spans="1:5" x14ac:dyDescent="0.3">
      <c r="A123" s="8" t="s">
        <v>127</v>
      </c>
      <c r="B123" s="9" t="s">
        <v>138</v>
      </c>
      <c r="C123" s="10">
        <v>91342.959999999992</v>
      </c>
      <c r="D123" s="10">
        <v>56378.28</v>
      </c>
      <c r="E123" s="11">
        <f t="shared" si="1"/>
        <v>-34964.679999999993</v>
      </c>
    </row>
    <row r="124" spans="1:5" x14ac:dyDescent="0.3">
      <c r="A124" s="8" t="s">
        <v>127</v>
      </c>
      <c r="B124" s="9" t="s">
        <v>139</v>
      </c>
      <c r="C124" s="10">
        <v>77087.789999999994</v>
      </c>
      <c r="D124" s="10">
        <v>134508.96000000002</v>
      </c>
      <c r="E124" s="11">
        <f t="shared" si="1"/>
        <v>57421.170000000027</v>
      </c>
    </row>
    <row r="125" spans="1:5" x14ac:dyDescent="0.3">
      <c r="A125" s="8" t="s">
        <v>127</v>
      </c>
      <c r="B125" s="9" t="s">
        <v>140</v>
      </c>
      <c r="C125" s="10">
        <v>0</v>
      </c>
      <c r="D125" s="10">
        <v>0</v>
      </c>
      <c r="E125" s="11">
        <f t="shared" si="1"/>
        <v>0</v>
      </c>
    </row>
    <row r="126" spans="1:5" x14ac:dyDescent="0.3">
      <c r="A126" s="8" t="s">
        <v>127</v>
      </c>
      <c r="B126" s="9" t="s">
        <v>141</v>
      </c>
      <c r="C126" s="10">
        <v>0</v>
      </c>
      <c r="D126" s="10">
        <v>0</v>
      </c>
      <c r="E126" s="11">
        <f t="shared" si="1"/>
        <v>0</v>
      </c>
    </row>
    <row r="127" spans="1:5" x14ac:dyDescent="0.3">
      <c r="A127" s="8" t="s">
        <v>127</v>
      </c>
      <c r="B127" s="9" t="s">
        <v>142</v>
      </c>
      <c r="C127" s="10">
        <v>0</v>
      </c>
      <c r="D127" s="10">
        <v>0</v>
      </c>
      <c r="E127" s="11">
        <f t="shared" si="1"/>
        <v>0</v>
      </c>
    </row>
    <row r="128" spans="1:5" x14ac:dyDescent="0.3">
      <c r="A128" s="8" t="s">
        <v>127</v>
      </c>
      <c r="B128" s="9" t="s">
        <v>143</v>
      </c>
      <c r="C128" s="10">
        <v>159304.93999999997</v>
      </c>
      <c r="D128" s="10">
        <v>180116.16999999998</v>
      </c>
      <c r="E128" s="11">
        <f t="shared" si="1"/>
        <v>20811.23000000001</v>
      </c>
    </row>
    <row r="129" spans="1:5" x14ac:dyDescent="0.3">
      <c r="A129" s="8" t="s">
        <v>144</v>
      </c>
      <c r="B129" s="9" t="s">
        <v>145</v>
      </c>
      <c r="C129" s="10">
        <v>0</v>
      </c>
      <c r="D129" s="10">
        <v>0</v>
      </c>
      <c r="E129" s="11">
        <f t="shared" si="1"/>
        <v>0</v>
      </c>
    </row>
    <row r="130" spans="1:5" x14ac:dyDescent="0.3">
      <c r="A130" s="8" t="s">
        <v>144</v>
      </c>
      <c r="B130" s="9" t="s">
        <v>146</v>
      </c>
      <c r="C130" s="10">
        <v>14001.99</v>
      </c>
      <c r="D130" s="10">
        <v>111656.41</v>
      </c>
      <c r="E130" s="11">
        <f t="shared" si="1"/>
        <v>97654.42</v>
      </c>
    </row>
    <row r="131" spans="1:5" x14ac:dyDescent="0.3">
      <c r="A131" s="8" t="s">
        <v>144</v>
      </c>
      <c r="B131" s="9" t="s">
        <v>147</v>
      </c>
      <c r="C131" s="10">
        <v>260494.51</v>
      </c>
      <c r="D131" s="10">
        <v>169946.01</v>
      </c>
      <c r="E131" s="11">
        <f t="shared" si="1"/>
        <v>-90548.5</v>
      </c>
    </row>
    <row r="132" spans="1:5" x14ac:dyDescent="0.3">
      <c r="A132" s="8" t="s">
        <v>144</v>
      </c>
      <c r="B132" s="9" t="s">
        <v>148</v>
      </c>
      <c r="C132" s="10">
        <v>465771.35000000003</v>
      </c>
      <c r="D132" s="10">
        <v>391415.07</v>
      </c>
      <c r="E132" s="11">
        <f t="shared" ref="E132:E195" si="2">D132-C132</f>
        <v>-74356.280000000028</v>
      </c>
    </row>
    <row r="133" spans="1:5" x14ac:dyDescent="0.3">
      <c r="A133" s="8" t="s">
        <v>149</v>
      </c>
      <c r="B133" s="9" t="s">
        <v>150</v>
      </c>
      <c r="C133" s="10">
        <v>0</v>
      </c>
      <c r="D133" s="10">
        <v>0</v>
      </c>
      <c r="E133" s="11">
        <f t="shared" si="2"/>
        <v>0</v>
      </c>
    </row>
    <row r="134" spans="1:5" x14ac:dyDescent="0.3">
      <c r="A134" s="8" t="s">
        <v>149</v>
      </c>
      <c r="B134" s="9" t="s">
        <v>151</v>
      </c>
      <c r="C134" s="10">
        <v>237747.25</v>
      </c>
      <c r="D134" s="10">
        <v>324154.21999999997</v>
      </c>
      <c r="E134" s="11">
        <f t="shared" si="2"/>
        <v>86406.969999999972</v>
      </c>
    </row>
    <row r="135" spans="1:5" x14ac:dyDescent="0.3">
      <c r="A135" s="8" t="s">
        <v>152</v>
      </c>
      <c r="B135" s="9" t="s">
        <v>153</v>
      </c>
      <c r="C135" s="10">
        <v>631769.01</v>
      </c>
      <c r="D135" s="10">
        <v>1503778.8999999997</v>
      </c>
      <c r="E135" s="11">
        <f t="shared" si="2"/>
        <v>872009.88999999966</v>
      </c>
    </row>
    <row r="136" spans="1:5" x14ac:dyDescent="0.3">
      <c r="A136" s="8" t="s">
        <v>154</v>
      </c>
      <c r="B136" s="9" t="s">
        <v>154</v>
      </c>
      <c r="C136" s="10">
        <v>0</v>
      </c>
      <c r="D136" s="10">
        <v>0</v>
      </c>
      <c r="E136" s="11">
        <f t="shared" si="2"/>
        <v>0</v>
      </c>
    </row>
    <row r="137" spans="1:5" x14ac:dyDescent="0.3">
      <c r="A137" s="8" t="s">
        <v>155</v>
      </c>
      <c r="B137" s="9" t="s">
        <v>156</v>
      </c>
      <c r="C137" s="10">
        <v>0</v>
      </c>
      <c r="D137" s="10">
        <v>0</v>
      </c>
      <c r="E137" s="11">
        <f t="shared" si="2"/>
        <v>0</v>
      </c>
    </row>
    <row r="138" spans="1:5" x14ac:dyDescent="0.3">
      <c r="A138" s="8" t="s">
        <v>155</v>
      </c>
      <c r="B138" s="9" t="s">
        <v>157</v>
      </c>
      <c r="C138" s="10">
        <v>0</v>
      </c>
      <c r="D138" s="10">
        <v>14969.36</v>
      </c>
      <c r="E138" s="11">
        <f t="shared" si="2"/>
        <v>14969.36</v>
      </c>
    </row>
    <row r="139" spans="1:5" x14ac:dyDescent="0.3">
      <c r="A139" s="8" t="s">
        <v>155</v>
      </c>
      <c r="B139" s="9" t="s">
        <v>158</v>
      </c>
      <c r="C139" s="10">
        <v>0</v>
      </c>
      <c r="D139" s="10">
        <v>0</v>
      </c>
      <c r="E139" s="11">
        <f t="shared" si="2"/>
        <v>0</v>
      </c>
    </row>
    <row r="140" spans="1:5" x14ac:dyDescent="0.3">
      <c r="A140" s="8" t="s">
        <v>155</v>
      </c>
      <c r="B140" s="9" t="s">
        <v>159</v>
      </c>
      <c r="C140" s="10">
        <v>0</v>
      </c>
      <c r="D140" s="10">
        <v>0</v>
      </c>
      <c r="E140" s="11">
        <f t="shared" si="2"/>
        <v>0</v>
      </c>
    </row>
    <row r="141" spans="1:5" x14ac:dyDescent="0.3">
      <c r="A141" s="8" t="s">
        <v>155</v>
      </c>
      <c r="B141" s="9" t="s">
        <v>160</v>
      </c>
      <c r="C141" s="10">
        <v>0</v>
      </c>
      <c r="D141" s="10">
        <v>0</v>
      </c>
      <c r="E141" s="11">
        <f t="shared" si="2"/>
        <v>0</v>
      </c>
    </row>
    <row r="142" spans="1:5" x14ac:dyDescent="0.3">
      <c r="A142" s="8" t="s">
        <v>155</v>
      </c>
      <c r="B142" s="9" t="s">
        <v>161</v>
      </c>
      <c r="C142" s="10">
        <v>944606.02</v>
      </c>
      <c r="D142" s="10">
        <v>1000937.1799999999</v>
      </c>
      <c r="E142" s="11">
        <f t="shared" si="2"/>
        <v>56331.159999999916</v>
      </c>
    </row>
    <row r="143" spans="1:5" x14ac:dyDescent="0.3">
      <c r="A143" s="8" t="s">
        <v>155</v>
      </c>
      <c r="B143" s="9" t="s">
        <v>162</v>
      </c>
      <c r="C143" s="10">
        <v>0</v>
      </c>
      <c r="D143" s="10">
        <v>0</v>
      </c>
      <c r="E143" s="11">
        <f t="shared" si="2"/>
        <v>0</v>
      </c>
    </row>
    <row r="144" spans="1:5" x14ac:dyDescent="0.3">
      <c r="A144" s="8" t="s">
        <v>155</v>
      </c>
      <c r="B144" s="9" t="s">
        <v>163</v>
      </c>
      <c r="C144" s="10">
        <v>0</v>
      </c>
      <c r="D144" s="10">
        <v>0</v>
      </c>
      <c r="E144" s="11">
        <f t="shared" si="2"/>
        <v>0</v>
      </c>
    </row>
    <row r="145" spans="1:5" x14ac:dyDescent="0.3">
      <c r="A145" s="8" t="s">
        <v>155</v>
      </c>
      <c r="B145" s="9" t="s">
        <v>164</v>
      </c>
      <c r="C145" s="10">
        <v>0</v>
      </c>
      <c r="D145" s="10">
        <v>0</v>
      </c>
      <c r="E145" s="11">
        <f t="shared" si="2"/>
        <v>0</v>
      </c>
    </row>
    <row r="146" spans="1:5" x14ac:dyDescent="0.3">
      <c r="A146" s="8" t="s">
        <v>155</v>
      </c>
      <c r="B146" s="9" t="s">
        <v>165</v>
      </c>
      <c r="C146" s="10">
        <v>1789.41</v>
      </c>
      <c r="D146" s="10">
        <v>7243.79</v>
      </c>
      <c r="E146" s="11">
        <f t="shared" si="2"/>
        <v>5454.38</v>
      </c>
    </row>
    <row r="147" spans="1:5" x14ac:dyDescent="0.3">
      <c r="A147" s="8" t="s">
        <v>155</v>
      </c>
      <c r="B147" s="9" t="s">
        <v>166</v>
      </c>
      <c r="C147" s="10">
        <v>0</v>
      </c>
      <c r="D147" s="10">
        <v>739.74</v>
      </c>
      <c r="E147" s="11">
        <f t="shared" si="2"/>
        <v>739.74</v>
      </c>
    </row>
    <row r="148" spans="1:5" x14ac:dyDescent="0.3">
      <c r="A148" s="8" t="s">
        <v>155</v>
      </c>
      <c r="B148" s="9" t="s">
        <v>167</v>
      </c>
      <c r="C148" s="10">
        <v>0</v>
      </c>
      <c r="D148" s="10">
        <v>0</v>
      </c>
      <c r="E148" s="11">
        <f t="shared" si="2"/>
        <v>0</v>
      </c>
    </row>
    <row r="149" spans="1:5" x14ac:dyDescent="0.3">
      <c r="A149" s="8" t="s">
        <v>155</v>
      </c>
      <c r="B149" s="9" t="s">
        <v>168</v>
      </c>
      <c r="C149" s="10">
        <v>577263.07000000007</v>
      </c>
      <c r="D149" s="10">
        <v>523497.42999999993</v>
      </c>
      <c r="E149" s="11">
        <f t="shared" si="2"/>
        <v>-53765.64000000013</v>
      </c>
    </row>
    <row r="150" spans="1:5" x14ac:dyDescent="0.3">
      <c r="A150" s="8" t="s">
        <v>155</v>
      </c>
      <c r="B150" s="9" t="s">
        <v>169</v>
      </c>
      <c r="C150" s="10">
        <v>0</v>
      </c>
      <c r="D150" s="10">
        <v>0</v>
      </c>
      <c r="E150" s="11">
        <f t="shared" si="2"/>
        <v>0</v>
      </c>
    </row>
    <row r="151" spans="1:5" x14ac:dyDescent="0.3">
      <c r="A151" s="8" t="s">
        <v>155</v>
      </c>
      <c r="B151" s="9" t="s">
        <v>170</v>
      </c>
      <c r="C151" s="10">
        <v>6951.43</v>
      </c>
      <c r="D151" s="10">
        <v>0</v>
      </c>
      <c r="E151" s="11">
        <f t="shared" si="2"/>
        <v>-6951.43</v>
      </c>
    </row>
    <row r="152" spans="1:5" x14ac:dyDescent="0.3">
      <c r="A152" s="8" t="s">
        <v>155</v>
      </c>
      <c r="B152" s="9" t="s">
        <v>171</v>
      </c>
      <c r="C152" s="10">
        <v>453073.12999999995</v>
      </c>
      <c r="D152" s="10">
        <v>333387.31999999995</v>
      </c>
      <c r="E152" s="11">
        <f t="shared" si="2"/>
        <v>-119685.81</v>
      </c>
    </row>
    <row r="153" spans="1:5" x14ac:dyDescent="0.3">
      <c r="A153" s="8" t="s">
        <v>155</v>
      </c>
      <c r="B153" s="9" t="s">
        <v>172</v>
      </c>
      <c r="C153" s="10">
        <v>0</v>
      </c>
      <c r="D153" s="10">
        <v>0</v>
      </c>
      <c r="E153" s="11">
        <f t="shared" si="2"/>
        <v>0</v>
      </c>
    </row>
    <row r="154" spans="1:5" x14ac:dyDescent="0.3">
      <c r="A154" s="8" t="s">
        <v>155</v>
      </c>
      <c r="B154" s="9" t="s">
        <v>173</v>
      </c>
      <c r="C154" s="10">
        <v>463526.04000000004</v>
      </c>
      <c r="D154" s="10">
        <v>262937.02</v>
      </c>
      <c r="E154" s="11">
        <f t="shared" si="2"/>
        <v>-200589.02000000002</v>
      </c>
    </row>
    <row r="155" spans="1:5" x14ac:dyDescent="0.3">
      <c r="A155" s="8" t="s">
        <v>155</v>
      </c>
      <c r="B155" s="9" t="s">
        <v>174</v>
      </c>
      <c r="C155" s="10">
        <v>0</v>
      </c>
      <c r="D155" s="10">
        <v>0</v>
      </c>
      <c r="E155" s="11">
        <f t="shared" si="2"/>
        <v>0</v>
      </c>
    </row>
    <row r="156" spans="1:5" x14ac:dyDescent="0.3">
      <c r="A156" s="8" t="s">
        <v>155</v>
      </c>
      <c r="B156" s="9" t="s">
        <v>175</v>
      </c>
      <c r="C156" s="10">
        <v>26153.620000000003</v>
      </c>
      <c r="D156" s="10">
        <v>34414.21</v>
      </c>
      <c r="E156" s="11">
        <f t="shared" si="2"/>
        <v>8260.5899999999965</v>
      </c>
    </row>
    <row r="157" spans="1:5" x14ac:dyDescent="0.3">
      <c r="A157" s="8" t="s">
        <v>155</v>
      </c>
      <c r="B157" s="9" t="s">
        <v>176</v>
      </c>
      <c r="C157" s="10">
        <v>0</v>
      </c>
      <c r="D157" s="10">
        <v>0</v>
      </c>
      <c r="E157" s="11">
        <f t="shared" si="2"/>
        <v>0</v>
      </c>
    </row>
    <row r="158" spans="1:5" x14ac:dyDescent="0.3">
      <c r="A158" s="8" t="s">
        <v>155</v>
      </c>
      <c r="B158" s="9" t="s">
        <v>177</v>
      </c>
      <c r="C158" s="10">
        <v>0</v>
      </c>
      <c r="D158" s="10">
        <v>0</v>
      </c>
      <c r="E158" s="11">
        <f t="shared" si="2"/>
        <v>0</v>
      </c>
    </row>
    <row r="159" spans="1:5" x14ac:dyDescent="0.3">
      <c r="A159" s="8" t="s">
        <v>155</v>
      </c>
      <c r="B159" s="9" t="s">
        <v>178</v>
      </c>
      <c r="C159" s="10">
        <v>2811.27</v>
      </c>
      <c r="D159" s="10">
        <v>17850.54</v>
      </c>
      <c r="E159" s="11">
        <f t="shared" si="2"/>
        <v>15039.27</v>
      </c>
    </row>
    <row r="160" spans="1:5" x14ac:dyDescent="0.3">
      <c r="A160" s="8" t="s">
        <v>155</v>
      </c>
      <c r="B160" s="9" t="s">
        <v>179</v>
      </c>
      <c r="C160" s="10">
        <v>0</v>
      </c>
      <c r="D160" s="10">
        <v>0</v>
      </c>
      <c r="E160" s="11">
        <f t="shared" si="2"/>
        <v>0</v>
      </c>
    </row>
    <row r="161" spans="1:5" x14ac:dyDescent="0.3">
      <c r="A161" s="8" t="s">
        <v>155</v>
      </c>
      <c r="B161" s="9" t="s">
        <v>180</v>
      </c>
      <c r="C161" s="10">
        <v>5969315.4900000012</v>
      </c>
      <c r="D161" s="10">
        <v>2391594.15</v>
      </c>
      <c r="E161" s="11">
        <f t="shared" si="2"/>
        <v>-3577721.3400000012</v>
      </c>
    </row>
    <row r="162" spans="1:5" x14ac:dyDescent="0.3">
      <c r="A162" s="8" t="s">
        <v>155</v>
      </c>
      <c r="B162" s="9" t="s">
        <v>181</v>
      </c>
      <c r="C162" s="10">
        <v>0</v>
      </c>
      <c r="D162" s="10">
        <v>0</v>
      </c>
      <c r="E162" s="11">
        <f t="shared" si="2"/>
        <v>0</v>
      </c>
    </row>
    <row r="163" spans="1:5" x14ac:dyDescent="0.3">
      <c r="A163" s="8" t="s">
        <v>155</v>
      </c>
      <c r="B163" s="9" t="s">
        <v>182</v>
      </c>
      <c r="C163" s="10">
        <v>0</v>
      </c>
      <c r="D163" s="10">
        <v>0</v>
      </c>
      <c r="E163" s="11">
        <f t="shared" si="2"/>
        <v>0</v>
      </c>
    </row>
    <row r="164" spans="1:5" x14ac:dyDescent="0.3">
      <c r="A164" s="8" t="s">
        <v>155</v>
      </c>
      <c r="B164" s="9" t="s">
        <v>183</v>
      </c>
      <c r="C164" s="10">
        <v>0</v>
      </c>
      <c r="D164" s="10">
        <v>0</v>
      </c>
      <c r="E164" s="11">
        <f t="shared" si="2"/>
        <v>0</v>
      </c>
    </row>
    <row r="165" spans="1:5" x14ac:dyDescent="0.3">
      <c r="A165" s="8" t="s">
        <v>155</v>
      </c>
      <c r="B165" s="9" t="s">
        <v>184</v>
      </c>
      <c r="C165" s="10">
        <v>30000</v>
      </c>
      <c r="D165" s="10">
        <v>74019.099999999991</v>
      </c>
      <c r="E165" s="11">
        <f t="shared" si="2"/>
        <v>44019.099999999991</v>
      </c>
    </row>
    <row r="166" spans="1:5" x14ac:dyDescent="0.3">
      <c r="A166" s="8" t="s">
        <v>155</v>
      </c>
      <c r="B166" s="9" t="s">
        <v>185</v>
      </c>
      <c r="C166" s="10">
        <v>29053.94</v>
      </c>
      <c r="D166" s="10">
        <v>7256.68</v>
      </c>
      <c r="E166" s="11">
        <f t="shared" si="2"/>
        <v>-21797.26</v>
      </c>
    </row>
    <row r="167" spans="1:5" x14ac:dyDescent="0.3">
      <c r="A167" s="8" t="s">
        <v>155</v>
      </c>
      <c r="B167" s="9" t="s">
        <v>186</v>
      </c>
      <c r="C167" s="10">
        <v>0</v>
      </c>
      <c r="D167" s="10">
        <v>0</v>
      </c>
      <c r="E167" s="11">
        <f t="shared" si="2"/>
        <v>0</v>
      </c>
    </row>
    <row r="168" spans="1:5" x14ac:dyDescent="0.3">
      <c r="A168" s="8" t="s">
        <v>155</v>
      </c>
      <c r="B168" s="9" t="s">
        <v>187</v>
      </c>
      <c r="C168" s="10">
        <v>0</v>
      </c>
      <c r="D168" s="10">
        <v>0</v>
      </c>
      <c r="E168" s="11">
        <f t="shared" si="2"/>
        <v>0</v>
      </c>
    </row>
    <row r="169" spans="1:5" x14ac:dyDescent="0.3">
      <c r="A169" s="8" t="s">
        <v>155</v>
      </c>
      <c r="B169" s="9" t="s">
        <v>188</v>
      </c>
      <c r="C169" s="10">
        <v>835.53</v>
      </c>
      <c r="D169" s="10">
        <v>536.31999999999994</v>
      </c>
      <c r="E169" s="11">
        <f t="shared" si="2"/>
        <v>-299.21000000000004</v>
      </c>
    </row>
    <row r="170" spans="1:5" x14ac:dyDescent="0.3">
      <c r="A170" s="8" t="s">
        <v>189</v>
      </c>
      <c r="B170" s="9" t="s">
        <v>190</v>
      </c>
      <c r="C170" s="10">
        <v>0</v>
      </c>
      <c r="D170" s="10">
        <v>0</v>
      </c>
      <c r="E170" s="11">
        <f t="shared" si="2"/>
        <v>0</v>
      </c>
    </row>
    <row r="171" spans="1:5" x14ac:dyDescent="0.3">
      <c r="A171" s="8" t="s">
        <v>189</v>
      </c>
      <c r="B171" s="9" t="s">
        <v>191</v>
      </c>
      <c r="C171" s="10">
        <v>0</v>
      </c>
      <c r="D171" s="10">
        <v>0</v>
      </c>
      <c r="E171" s="11">
        <f t="shared" si="2"/>
        <v>0</v>
      </c>
    </row>
    <row r="172" spans="1:5" x14ac:dyDescent="0.3">
      <c r="A172" s="8" t="s">
        <v>189</v>
      </c>
      <c r="B172" s="9" t="s">
        <v>192</v>
      </c>
      <c r="C172" s="10">
        <v>0</v>
      </c>
      <c r="D172" s="10">
        <v>0</v>
      </c>
      <c r="E172" s="11">
        <f t="shared" si="2"/>
        <v>0</v>
      </c>
    </row>
    <row r="173" spans="1:5" x14ac:dyDescent="0.3">
      <c r="A173" s="8" t="s">
        <v>189</v>
      </c>
      <c r="B173" s="9" t="s">
        <v>193</v>
      </c>
      <c r="C173" s="10">
        <v>0</v>
      </c>
      <c r="D173" s="10">
        <v>0</v>
      </c>
      <c r="E173" s="11">
        <f t="shared" si="2"/>
        <v>0</v>
      </c>
    </row>
    <row r="174" spans="1:5" x14ac:dyDescent="0.3">
      <c r="A174" s="8" t="s">
        <v>189</v>
      </c>
      <c r="B174" s="9" t="s">
        <v>194</v>
      </c>
      <c r="C174" s="10">
        <v>3129848.65</v>
      </c>
      <c r="D174" s="10">
        <v>2893006.7699999996</v>
      </c>
      <c r="E174" s="11">
        <f t="shared" si="2"/>
        <v>-236841.88000000035</v>
      </c>
    </row>
    <row r="175" spans="1:5" x14ac:dyDescent="0.3">
      <c r="A175" s="8" t="s">
        <v>189</v>
      </c>
      <c r="B175" s="9" t="s">
        <v>195</v>
      </c>
      <c r="C175" s="10">
        <v>0</v>
      </c>
      <c r="D175" s="10">
        <v>0</v>
      </c>
      <c r="E175" s="11">
        <f t="shared" si="2"/>
        <v>0</v>
      </c>
    </row>
    <row r="176" spans="1:5" x14ac:dyDescent="0.3">
      <c r="A176" s="8" t="s">
        <v>189</v>
      </c>
      <c r="B176" s="9" t="s">
        <v>196</v>
      </c>
      <c r="C176" s="10">
        <v>135871.34000000003</v>
      </c>
      <c r="D176" s="10">
        <v>21669.989999999998</v>
      </c>
      <c r="E176" s="11">
        <f t="shared" si="2"/>
        <v>-114201.35000000003</v>
      </c>
    </row>
    <row r="177" spans="1:5" x14ac:dyDescent="0.3">
      <c r="A177" s="8" t="s">
        <v>189</v>
      </c>
      <c r="B177" s="9" t="s">
        <v>197</v>
      </c>
      <c r="C177" s="10">
        <v>8244.01</v>
      </c>
      <c r="D177" s="10">
        <v>128778.73999999999</v>
      </c>
      <c r="E177" s="11">
        <f t="shared" si="2"/>
        <v>120534.73</v>
      </c>
    </row>
    <row r="178" spans="1:5" x14ac:dyDescent="0.3">
      <c r="A178" s="8" t="s">
        <v>189</v>
      </c>
      <c r="B178" s="9" t="s">
        <v>198</v>
      </c>
      <c r="C178" s="10">
        <v>148860.53</v>
      </c>
      <c r="D178" s="10">
        <v>27864.48</v>
      </c>
      <c r="E178" s="11">
        <f t="shared" si="2"/>
        <v>-120996.05</v>
      </c>
    </row>
    <row r="179" spans="1:5" x14ac:dyDescent="0.3">
      <c r="A179" s="8" t="s">
        <v>199</v>
      </c>
      <c r="B179" s="9" t="s">
        <v>200</v>
      </c>
      <c r="C179" s="10">
        <v>2706343.08</v>
      </c>
      <c r="D179" s="10">
        <v>2126261.5</v>
      </c>
      <c r="E179" s="11">
        <f t="shared" si="2"/>
        <v>-580081.58000000007</v>
      </c>
    </row>
    <row r="180" spans="1:5" x14ac:dyDescent="0.3">
      <c r="A180" s="8" t="s">
        <v>199</v>
      </c>
      <c r="B180" s="9" t="s">
        <v>201</v>
      </c>
      <c r="C180" s="10">
        <v>8231686.2299999995</v>
      </c>
      <c r="D180" s="10">
        <v>9774628.2200000007</v>
      </c>
      <c r="E180" s="11">
        <f t="shared" si="2"/>
        <v>1542941.9900000012</v>
      </c>
    </row>
    <row r="181" spans="1:5" x14ac:dyDescent="0.3">
      <c r="A181" s="8" t="s">
        <v>199</v>
      </c>
      <c r="B181" s="9" t="s">
        <v>202</v>
      </c>
      <c r="C181" s="10">
        <v>0</v>
      </c>
      <c r="D181" s="10">
        <v>0</v>
      </c>
      <c r="E181" s="11">
        <f t="shared" si="2"/>
        <v>0</v>
      </c>
    </row>
    <row r="182" spans="1:5" x14ac:dyDescent="0.3">
      <c r="A182" s="8" t="s">
        <v>199</v>
      </c>
      <c r="B182" s="9" t="s">
        <v>203</v>
      </c>
      <c r="C182" s="10">
        <v>0</v>
      </c>
      <c r="D182" s="10">
        <v>0</v>
      </c>
      <c r="E182" s="11">
        <f t="shared" si="2"/>
        <v>0</v>
      </c>
    </row>
    <row r="183" spans="1:5" x14ac:dyDescent="0.3">
      <c r="A183" s="8" t="s">
        <v>199</v>
      </c>
      <c r="B183" s="9" t="s">
        <v>204</v>
      </c>
      <c r="C183" s="10">
        <v>5758263.7700000005</v>
      </c>
      <c r="D183" s="10">
        <v>3299714.8300000005</v>
      </c>
      <c r="E183" s="11">
        <f t="shared" si="2"/>
        <v>-2458548.94</v>
      </c>
    </row>
    <row r="184" spans="1:5" x14ac:dyDescent="0.3">
      <c r="A184" s="8" t="s">
        <v>199</v>
      </c>
      <c r="B184" s="9" t="s">
        <v>205</v>
      </c>
      <c r="C184" s="10">
        <v>397089.88999999996</v>
      </c>
      <c r="D184" s="10">
        <v>338615.83999999997</v>
      </c>
      <c r="E184" s="11">
        <f t="shared" si="2"/>
        <v>-58474.049999999988</v>
      </c>
    </row>
    <row r="185" spans="1:5" x14ac:dyDescent="0.3">
      <c r="A185" s="8" t="s">
        <v>199</v>
      </c>
      <c r="B185" s="9" t="s">
        <v>206</v>
      </c>
      <c r="C185" s="10">
        <v>0</v>
      </c>
      <c r="D185" s="10">
        <v>0</v>
      </c>
      <c r="E185" s="11">
        <f t="shared" si="2"/>
        <v>0</v>
      </c>
    </row>
    <row r="186" spans="1:5" x14ac:dyDescent="0.3">
      <c r="A186" s="8" t="s">
        <v>199</v>
      </c>
      <c r="B186" s="9" t="s">
        <v>207</v>
      </c>
      <c r="C186" s="10">
        <v>0</v>
      </c>
      <c r="D186" s="10">
        <v>0</v>
      </c>
      <c r="E186" s="11">
        <f t="shared" si="2"/>
        <v>0</v>
      </c>
    </row>
    <row r="187" spans="1:5" x14ac:dyDescent="0.3">
      <c r="A187" s="8" t="s">
        <v>199</v>
      </c>
      <c r="B187" s="9" t="s">
        <v>208</v>
      </c>
      <c r="C187" s="10">
        <v>0</v>
      </c>
      <c r="D187" s="10">
        <v>0</v>
      </c>
      <c r="E187" s="11">
        <f t="shared" si="2"/>
        <v>0</v>
      </c>
    </row>
    <row r="188" spans="1:5" x14ac:dyDescent="0.3">
      <c r="A188" s="8" t="s">
        <v>199</v>
      </c>
      <c r="B188" s="9" t="s">
        <v>209</v>
      </c>
      <c r="C188" s="10">
        <v>0</v>
      </c>
      <c r="D188" s="10">
        <v>0</v>
      </c>
      <c r="E188" s="11">
        <f t="shared" si="2"/>
        <v>0</v>
      </c>
    </row>
    <row r="189" spans="1:5" x14ac:dyDescent="0.3">
      <c r="A189" s="8" t="s">
        <v>199</v>
      </c>
      <c r="B189" s="9" t="s">
        <v>210</v>
      </c>
      <c r="C189" s="10">
        <v>0</v>
      </c>
      <c r="D189" s="10">
        <v>0</v>
      </c>
      <c r="E189" s="11">
        <f t="shared" si="2"/>
        <v>0</v>
      </c>
    </row>
    <row r="190" spans="1:5" x14ac:dyDescent="0.3">
      <c r="A190" s="8" t="s">
        <v>199</v>
      </c>
      <c r="B190" s="9" t="s">
        <v>211</v>
      </c>
      <c r="C190" s="10">
        <v>0</v>
      </c>
      <c r="D190" s="10">
        <v>0</v>
      </c>
      <c r="E190" s="11">
        <f t="shared" si="2"/>
        <v>0</v>
      </c>
    </row>
    <row r="191" spans="1:5" x14ac:dyDescent="0.3">
      <c r="A191" s="8" t="s">
        <v>199</v>
      </c>
      <c r="B191" s="9" t="s">
        <v>212</v>
      </c>
      <c r="C191" s="10">
        <v>0</v>
      </c>
      <c r="D191" s="10">
        <v>0</v>
      </c>
      <c r="E191" s="11">
        <f t="shared" si="2"/>
        <v>0</v>
      </c>
    </row>
    <row r="192" spans="1:5" x14ac:dyDescent="0.3">
      <c r="A192" s="8" t="s">
        <v>199</v>
      </c>
      <c r="B192" s="9" t="s">
        <v>213</v>
      </c>
      <c r="C192" s="10">
        <v>24758276.530000005</v>
      </c>
      <c r="D192" s="10">
        <v>22991953.950000003</v>
      </c>
      <c r="E192" s="11">
        <f t="shared" si="2"/>
        <v>-1766322.5800000019</v>
      </c>
    </row>
    <row r="193" spans="1:5" x14ac:dyDescent="0.3">
      <c r="A193" s="8" t="s">
        <v>199</v>
      </c>
      <c r="B193" s="9" t="s">
        <v>214</v>
      </c>
      <c r="C193" s="10">
        <v>0</v>
      </c>
      <c r="D193" s="10">
        <v>0</v>
      </c>
      <c r="E193" s="11">
        <f t="shared" si="2"/>
        <v>0</v>
      </c>
    </row>
    <row r="194" spans="1:5" x14ac:dyDescent="0.3">
      <c r="A194" s="8" t="s">
        <v>199</v>
      </c>
      <c r="B194" s="9" t="s">
        <v>215</v>
      </c>
      <c r="C194" s="10">
        <v>1339688.8</v>
      </c>
      <c r="D194" s="10">
        <v>365227.11</v>
      </c>
      <c r="E194" s="11">
        <f t="shared" si="2"/>
        <v>-974461.69000000006</v>
      </c>
    </row>
    <row r="195" spans="1:5" x14ac:dyDescent="0.3">
      <c r="A195" s="8" t="s">
        <v>199</v>
      </c>
      <c r="B195" s="9" t="s">
        <v>216</v>
      </c>
      <c r="C195" s="10">
        <v>0</v>
      </c>
      <c r="D195" s="10">
        <v>0</v>
      </c>
      <c r="E195" s="11">
        <f t="shared" si="2"/>
        <v>0</v>
      </c>
    </row>
    <row r="196" spans="1:5" x14ac:dyDescent="0.3">
      <c r="A196" s="8" t="s">
        <v>217</v>
      </c>
      <c r="B196" s="9" t="s">
        <v>218</v>
      </c>
      <c r="C196" s="10">
        <v>0</v>
      </c>
      <c r="D196" s="10">
        <v>0</v>
      </c>
      <c r="E196" s="11">
        <f t="shared" ref="E196:E204" si="3">D196-C196</f>
        <v>0</v>
      </c>
    </row>
    <row r="197" spans="1:5" x14ac:dyDescent="0.3">
      <c r="A197" s="8" t="s">
        <v>217</v>
      </c>
      <c r="B197" s="9" t="s">
        <v>219</v>
      </c>
      <c r="C197" s="10">
        <v>0</v>
      </c>
      <c r="D197" s="10">
        <v>0</v>
      </c>
      <c r="E197" s="11">
        <f t="shared" si="3"/>
        <v>0</v>
      </c>
    </row>
    <row r="198" spans="1:5" x14ac:dyDescent="0.3">
      <c r="A198" s="8" t="s">
        <v>217</v>
      </c>
      <c r="B198" s="9" t="s">
        <v>220</v>
      </c>
      <c r="C198" s="10">
        <v>80875.22</v>
      </c>
      <c r="D198" s="10">
        <v>1555.81</v>
      </c>
      <c r="E198" s="11">
        <f t="shared" si="3"/>
        <v>-79319.41</v>
      </c>
    </row>
    <row r="199" spans="1:5" x14ac:dyDescent="0.3">
      <c r="A199" s="8" t="s">
        <v>217</v>
      </c>
      <c r="B199" s="9" t="s">
        <v>221</v>
      </c>
      <c r="C199" s="10">
        <v>0</v>
      </c>
      <c r="D199" s="10">
        <v>0</v>
      </c>
      <c r="E199" s="11">
        <f t="shared" si="3"/>
        <v>0</v>
      </c>
    </row>
    <row r="200" spans="1:5" x14ac:dyDescent="0.3">
      <c r="A200" s="8" t="s">
        <v>217</v>
      </c>
      <c r="B200" s="9" t="s">
        <v>222</v>
      </c>
      <c r="C200" s="10">
        <v>670962.46</v>
      </c>
      <c r="D200" s="10">
        <v>594133.51</v>
      </c>
      <c r="E200" s="11">
        <f t="shared" si="3"/>
        <v>-76828.949999999953</v>
      </c>
    </row>
    <row r="201" spans="1:5" x14ac:dyDescent="0.3">
      <c r="A201" s="8" t="s">
        <v>217</v>
      </c>
      <c r="B201" s="9" t="s">
        <v>223</v>
      </c>
      <c r="C201" s="10">
        <v>0</v>
      </c>
      <c r="D201" s="10">
        <v>9420.66</v>
      </c>
      <c r="E201" s="11">
        <f t="shared" si="3"/>
        <v>9420.66</v>
      </c>
    </row>
    <row r="202" spans="1:5" x14ac:dyDescent="0.3">
      <c r="A202" s="8" t="s">
        <v>217</v>
      </c>
      <c r="B202" s="9" t="s">
        <v>224</v>
      </c>
      <c r="C202" s="10">
        <v>0</v>
      </c>
      <c r="D202" s="10">
        <v>0</v>
      </c>
      <c r="E202" s="11">
        <f t="shared" si="3"/>
        <v>0</v>
      </c>
    </row>
    <row r="203" spans="1:5" x14ac:dyDescent="0.3">
      <c r="A203" s="8" t="s">
        <v>217</v>
      </c>
      <c r="B203" s="9" t="s">
        <v>225</v>
      </c>
      <c r="C203" s="10">
        <v>0</v>
      </c>
      <c r="D203" s="10">
        <v>0</v>
      </c>
      <c r="E203" s="11">
        <f t="shared" si="3"/>
        <v>0</v>
      </c>
    </row>
    <row r="204" spans="1:5" x14ac:dyDescent="0.3">
      <c r="A204" s="8" t="s">
        <v>217</v>
      </c>
      <c r="B204" s="9" t="s">
        <v>226</v>
      </c>
      <c r="C204" s="10">
        <v>0</v>
      </c>
      <c r="D204" s="10">
        <v>0</v>
      </c>
      <c r="E204" s="11">
        <f t="shared" si="3"/>
        <v>0</v>
      </c>
    </row>
    <row r="205" spans="1:5" x14ac:dyDescent="0.3">
      <c r="A205" s="8" t="s">
        <v>227</v>
      </c>
      <c r="B205" s="9" t="s">
        <v>228</v>
      </c>
      <c r="C205" s="10">
        <v>0</v>
      </c>
      <c r="D205" s="10">
        <v>0</v>
      </c>
      <c r="E205" s="11"/>
    </row>
    <row r="206" spans="1:5" x14ac:dyDescent="0.3">
      <c r="A206" s="8" t="s">
        <v>227</v>
      </c>
      <c r="B206" s="9" t="s">
        <v>229</v>
      </c>
      <c r="C206" s="10">
        <v>0</v>
      </c>
      <c r="D206" s="10">
        <v>0</v>
      </c>
      <c r="E206" s="11"/>
    </row>
    <row r="207" spans="1:5" x14ac:dyDescent="0.3">
      <c r="A207" s="8" t="s">
        <v>227</v>
      </c>
      <c r="B207" s="9" t="s">
        <v>230</v>
      </c>
      <c r="C207" s="10">
        <v>0</v>
      </c>
      <c r="D207" s="10">
        <v>0</v>
      </c>
      <c r="E207" s="11"/>
    </row>
    <row r="208" spans="1:5" x14ac:dyDescent="0.3">
      <c r="A208" s="8" t="s">
        <v>231</v>
      </c>
      <c r="B208" s="9" t="s">
        <v>232</v>
      </c>
      <c r="C208" s="10">
        <v>0</v>
      </c>
      <c r="D208" s="10">
        <v>0</v>
      </c>
      <c r="E208" s="11"/>
    </row>
    <row r="209" spans="1:5" x14ac:dyDescent="0.3">
      <c r="A209" s="8" t="s">
        <v>231</v>
      </c>
      <c r="B209" s="9" t="s">
        <v>233</v>
      </c>
      <c r="C209" s="10">
        <v>0</v>
      </c>
      <c r="D209" s="10">
        <v>0</v>
      </c>
      <c r="E209" s="11"/>
    </row>
    <row r="210" spans="1:5" x14ac:dyDescent="0.3">
      <c r="A210" s="8" t="s">
        <v>231</v>
      </c>
      <c r="B210" s="9" t="s">
        <v>234</v>
      </c>
      <c r="C210" s="10">
        <v>0</v>
      </c>
      <c r="D210" s="10">
        <v>0</v>
      </c>
      <c r="E210" s="11"/>
    </row>
    <row r="211" spans="1:5" x14ac:dyDescent="0.3">
      <c r="A211" s="12" t="s">
        <v>231</v>
      </c>
      <c r="B211" s="13" t="s">
        <v>235</v>
      </c>
      <c r="C211" s="14">
        <v>0</v>
      </c>
      <c r="D211" s="14">
        <v>83000</v>
      </c>
      <c r="E211" s="15"/>
    </row>
    <row r="212" spans="1:5" x14ac:dyDescent="0.3">
      <c r="A212" s="16" t="s">
        <v>236</v>
      </c>
      <c r="B212" s="17"/>
      <c r="C212" s="18">
        <f>SUM(C3:C211)</f>
        <v>118703772.20999999</v>
      </c>
      <c r="D212" s="19">
        <f>SUM(D3:D211)</f>
        <v>103432501.10000001</v>
      </c>
      <c r="E212" s="18">
        <f>D212-C212</f>
        <v>-15271271.109999985</v>
      </c>
    </row>
    <row r="213" spans="1:5" x14ac:dyDescent="0.3">
      <c r="A213" s="20" t="s">
        <v>237</v>
      </c>
      <c r="B213" s="20"/>
      <c r="C213" s="21"/>
      <c r="D213" s="22"/>
      <c r="E21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Table_E4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Talbot</dc:creator>
  <cp:lastModifiedBy>Chris Talbot</cp:lastModifiedBy>
  <dcterms:created xsi:type="dcterms:W3CDTF">2026-02-16T19:25:31Z</dcterms:created>
  <dcterms:modified xsi:type="dcterms:W3CDTF">2026-02-16T19:26:54Z</dcterms:modified>
</cp:coreProperties>
</file>