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K:\RSCH-Shared\OVPR_REPORTS\Quarterly Activity Reports by FY\FY26\2nd Quarter\"/>
    </mc:Choice>
  </mc:AlternateContent>
  <xr:revisionPtr revIDLastSave="0" documentId="8_{4B8B2F2E-C42C-4B81-8E51-025CFF909121}" xr6:coauthVersionLast="47" xr6:coauthVersionMax="47" xr10:uidLastSave="{00000000-0000-0000-0000-000000000000}"/>
  <bookViews>
    <workbookView xWindow="32160" yWindow="3360" windowWidth="26625" windowHeight="12840" xr2:uid="{30D0AF6D-7226-4419-87A4-BD5568283BBD}"/>
  </bookViews>
  <sheets>
    <sheet name="Table_E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5" i="1" l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C26" i="1"/>
  <c r="B26" i="1"/>
  <c r="D26" i="1" l="1"/>
  <c r="D3" i="1"/>
</calcChain>
</file>

<file path=xl/sharedStrings.xml><?xml version="1.0" encoding="utf-8"?>
<sst xmlns="http://schemas.openxmlformats.org/spreadsheetml/2006/main" count="30" uniqueCount="30">
  <si>
    <t>Table E2: 2nd Quarter FY25 vs. FY26 College Comparison of Sponsored Expenditures (Federal)</t>
  </si>
  <si>
    <r>
      <t>College</t>
    </r>
    <r>
      <rPr>
        <b/>
        <vertAlign val="superscript"/>
        <sz val="10"/>
        <color rgb="FFFFFFFF"/>
        <rFont val="Arial"/>
        <family val="2"/>
      </rPr>
      <t>1</t>
    </r>
  </si>
  <si>
    <t>2025</t>
  </si>
  <si>
    <t>2026</t>
  </si>
  <si>
    <t>Difference</t>
  </si>
  <si>
    <t>College of Arts &amp; Sciences</t>
  </si>
  <si>
    <t>College of Business</t>
  </si>
  <si>
    <t>College of Comm &amp; Information</t>
  </si>
  <si>
    <t>College of Criminology &amp; Crim</t>
  </si>
  <si>
    <t>College of Edu Hlth &amp; HumanSci</t>
  </si>
  <si>
    <t>College of Engineering</t>
  </si>
  <si>
    <t>College of Fine Arts</t>
  </si>
  <si>
    <t>College of Law</t>
  </si>
  <si>
    <t>College of Medicine</t>
  </si>
  <si>
    <t>College of Motion Picture Arts</t>
  </si>
  <si>
    <t>College of Music</t>
  </si>
  <si>
    <t>College of Nursing</t>
  </si>
  <si>
    <t>College of Soc Sci &amp; Pub Pol</t>
  </si>
  <si>
    <t>College of Social Work</t>
  </si>
  <si>
    <t>Moran College Entrepreneurship</t>
  </si>
  <si>
    <t>Panama City Campus</t>
  </si>
  <si>
    <t>President's Office</t>
  </si>
  <si>
    <t>Provost &amp; VP Academic Affairs</t>
  </si>
  <si>
    <t>VP Finance &amp; Administration</t>
  </si>
  <si>
    <t>VP Research</t>
  </si>
  <si>
    <t>VP Student Affairs</t>
  </si>
  <si>
    <t>VP University Advancement</t>
  </si>
  <si>
    <t>VP University Relations</t>
  </si>
  <si>
    <t>Grand Total</t>
  </si>
  <si>
    <r>
      <t xml:space="preserve">1 </t>
    </r>
    <r>
      <rPr>
        <sz val="10"/>
        <color rgb="FF000000"/>
        <rFont val="Arial"/>
        <family val="2"/>
      </rPr>
      <t>Colleges are reported using the Sponsored Research organiazational structure in effect at the time the report is created.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</si>
</sst>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2" x14ac:knownFonts="1">
    <font>
      <sz val="11"/>
      <color indexed="8"/>
      <name val="Aptos Narrow"/>
      <family val="2"/>
      <scheme val="minor"/>
    </font>
    <font>
      <sz val="11"/>
      <color indexed="8"/>
      <name val="Aptos Narrow"/>
      <family val="2"/>
      <scheme val="minor"/>
    </font>
    <font>
      <b/>
      <sz val="14"/>
      <name val="Arial"/>
      <family val="2"/>
    </font>
    <font>
      <b/>
      <sz val="10"/>
      <color indexed="9"/>
      <name val="Arial"/>
      <family val="2"/>
    </font>
    <font>
      <b/>
      <vertAlign val="superscript"/>
      <sz val="10"/>
      <color rgb="FFFFFFFF"/>
      <name val="Arial"/>
      <family val="2"/>
    </font>
    <font>
      <b/>
      <sz val="10"/>
      <color indexed="8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vertAlign val="superscript"/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782F40"/>
        <bgColor indexed="64"/>
      </patternFill>
    </fill>
    <fill>
      <patternFill patternType="solid">
        <fgColor rgb="FFCEB888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0" fontId="2" fillId="0" borderId="1" xfId="0" applyFont="1" applyBorder="1"/>
    <xf numFmtId="0" fontId="3" fillId="2" borderId="2" xfId="0" applyFont="1" applyFill="1" applyBorder="1" applyAlignment="1">
      <alignment horizontal="left"/>
    </xf>
    <xf numFmtId="1" fontId="5" fillId="3" borderId="3" xfId="0" applyNumberFormat="1" applyFont="1" applyFill="1" applyBorder="1" applyAlignment="1">
      <alignment horizontal="center" vertical="center"/>
    </xf>
    <xf numFmtId="49" fontId="5" fillId="3" borderId="4" xfId="0" applyNumberFormat="1" applyFont="1" applyFill="1" applyBorder="1" applyAlignment="1">
      <alignment horizontal="center" vertical="center"/>
    </xf>
    <xf numFmtId="0" fontId="6" fillId="0" borderId="5" xfId="0" applyFont="1" applyBorder="1" applyAlignment="1">
      <alignment horizontal="left"/>
    </xf>
    <xf numFmtId="38" fontId="6" fillId="0" borderId="1" xfId="1" applyNumberFormat="1" applyFont="1" applyBorder="1"/>
    <xf numFmtId="38" fontId="6" fillId="0" borderId="1" xfId="0" applyNumberFormat="1" applyFont="1" applyBorder="1"/>
    <xf numFmtId="38" fontId="6" fillId="0" borderId="6" xfId="0" applyNumberFormat="1" applyFont="1" applyBorder="1" applyAlignment="1">
      <alignment horizontal="right"/>
    </xf>
    <xf numFmtId="0" fontId="6" fillId="0" borderId="7" xfId="0" applyFont="1" applyBorder="1" applyAlignment="1">
      <alignment horizontal="left"/>
    </xf>
    <xf numFmtId="38" fontId="6" fillId="0" borderId="8" xfId="1" applyNumberFormat="1" applyFont="1" applyBorder="1"/>
    <xf numFmtId="38" fontId="6" fillId="0" borderId="8" xfId="0" applyNumberFormat="1" applyFont="1" applyBorder="1"/>
    <xf numFmtId="38" fontId="6" fillId="0" borderId="9" xfId="0" applyNumberFormat="1" applyFont="1" applyBorder="1" applyAlignment="1">
      <alignment horizontal="right"/>
    </xf>
    <xf numFmtId="0" fontId="7" fillId="2" borderId="1" xfId="0" applyFont="1" applyFill="1" applyBorder="1" applyAlignment="1">
      <alignment horizontal="left"/>
    </xf>
    <xf numFmtId="38" fontId="8" fillId="3" borderId="1" xfId="1" applyNumberFormat="1" applyFont="1" applyFill="1" applyBorder="1"/>
    <xf numFmtId="38" fontId="8" fillId="3" borderId="1" xfId="0" applyNumberFormat="1" applyFont="1" applyFill="1" applyBorder="1" applyAlignment="1">
      <alignment horizontal="right"/>
    </xf>
    <xf numFmtId="0" fontId="9" fillId="0" borderId="0" xfId="0" applyFont="1"/>
    <xf numFmtId="0" fontId="11" fillId="0" borderId="0" xfId="0" applyFont="1"/>
    <xf numFmtId="38" fontId="11" fillId="0" borderId="0" xfId="0" applyNumberFormat="1" applyFont="1"/>
  </cellXfs>
  <cellStyles count="2">
    <cellStyle name="Comma" xfId="1" builtinId="3"/>
    <cellStyle name="Normal" xfId="0" builtinId="0"/>
  </cellStyles>
  <dxfs count="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6" formatCode="#,##0_);[Red]\(#,##0\)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6" formatCode="#,##0_);[Red]\(#,##0\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6" formatCode="#,##0_);[Red]\(#,##0\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377A417-BB5C-40E1-ADFB-D20AB899164C}" name="TableE2" displayName="TableE2" ref="A2:D25" totalsRowShown="0" tableBorderDxfId="4">
  <autoFilter ref="A2:D25" xr:uid="{7DA3A57A-D05A-4D82-B1B8-E14E069D4F5E}"/>
  <tableColumns count="4">
    <tableColumn id="1" xr3:uid="{66FE2543-4337-4C47-9242-BA107E924716}" name="College1" dataDxfId="3"/>
    <tableColumn id="2" xr3:uid="{7F1F6DAC-8255-4AF1-B6D2-243497A5233B}" name="2025" dataDxfId="2" dataCellStyle="Comma"/>
    <tableColumn id="3" xr3:uid="{069FB34A-9582-48BE-A9D5-9539336A453A}" name="2026" dataDxfId="1"/>
    <tableColumn id="4" xr3:uid="{68324CF9-AB99-4E20-A6B9-B5FA82765271}" name="Difference" dataDxfId="0">
      <calculatedColumnFormula>C3-B3</calculatedColumnFormula>
    </tableColumn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6671F3-285D-4835-A8C7-4F4C152C311A}">
  <dimension ref="A1:D27"/>
  <sheetViews>
    <sheetView showGridLines="0" tabSelected="1" workbookViewId="0"/>
  </sheetViews>
  <sheetFormatPr defaultRowHeight="14.4" x14ac:dyDescent="0.3"/>
  <cols>
    <col min="1" max="1" width="29.6640625" customWidth="1"/>
    <col min="2" max="3" width="12.88671875" bestFit="1" customWidth="1"/>
    <col min="4" max="4" width="12" customWidth="1"/>
  </cols>
  <sheetData>
    <row r="1" spans="1:4" ht="17.399999999999999" x14ac:dyDescent="0.3">
      <c r="A1" s="1" t="s">
        <v>0</v>
      </c>
      <c r="B1" s="1"/>
      <c r="C1" s="1"/>
      <c r="D1" s="1"/>
    </row>
    <row r="2" spans="1:4" ht="16.2" x14ac:dyDescent="0.3">
      <c r="A2" s="2" t="s">
        <v>1</v>
      </c>
      <c r="B2" s="3" t="s">
        <v>2</v>
      </c>
      <c r="C2" s="3" t="s">
        <v>3</v>
      </c>
      <c r="D2" s="4" t="s">
        <v>4</v>
      </c>
    </row>
    <row r="3" spans="1:4" x14ac:dyDescent="0.3">
      <c r="A3" s="5" t="s">
        <v>5</v>
      </c>
      <c r="B3" s="6">
        <v>24267911.399999991</v>
      </c>
      <c r="C3" s="7">
        <v>20661473.190000013</v>
      </c>
      <c r="D3" s="8">
        <f>C3-B3</f>
        <v>-3606438.2099999785</v>
      </c>
    </row>
    <row r="4" spans="1:4" x14ac:dyDescent="0.3">
      <c r="A4" s="5" t="s">
        <v>6</v>
      </c>
      <c r="B4" s="6">
        <v>13298.989999999998</v>
      </c>
      <c r="C4" s="7">
        <v>19324.2</v>
      </c>
      <c r="D4" s="8">
        <f t="shared" ref="D4:D25" si="0">C4-B4</f>
        <v>6025.2100000000028</v>
      </c>
    </row>
    <row r="5" spans="1:4" x14ac:dyDescent="0.3">
      <c r="A5" s="5" t="s">
        <v>7</v>
      </c>
      <c r="B5" s="6">
        <v>2155843.09</v>
      </c>
      <c r="C5" s="7">
        <v>1845517.4900000002</v>
      </c>
      <c r="D5" s="8">
        <f t="shared" si="0"/>
        <v>-310325.59999999963</v>
      </c>
    </row>
    <row r="6" spans="1:4" x14ac:dyDescent="0.3">
      <c r="A6" s="5" t="s">
        <v>8</v>
      </c>
      <c r="B6" s="6">
        <v>882843.1</v>
      </c>
      <c r="C6" s="7">
        <v>1091849.18</v>
      </c>
      <c r="D6" s="8">
        <f t="shared" si="0"/>
        <v>209006.07999999996</v>
      </c>
    </row>
    <row r="7" spans="1:4" x14ac:dyDescent="0.3">
      <c r="A7" s="5" t="s">
        <v>9</v>
      </c>
      <c r="B7" s="6">
        <v>5147907.68</v>
      </c>
      <c r="C7" s="7">
        <v>4216079.72</v>
      </c>
      <c r="D7" s="8">
        <f t="shared" si="0"/>
        <v>-931827.96</v>
      </c>
    </row>
    <row r="8" spans="1:4" x14ac:dyDescent="0.3">
      <c r="A8" s="5" t="s">
        <v>10</v>
      </c>
      <c r="B8" s="6">
        <v>6404962.8699999982</v>
      </c>
      <c r="C8" s="7">
        <v>7164478.1599999992</v>
      </c>
      <c r="D8" s="8">
        <f t="shared" si="0"/>
        <v>759515.29000000097</v>
      </c>
    </row>
    <row r="9" spans="1:4" x14ac:dyDescent="0.3">
      <c r="A9" s="5" t="s">
        <v>11</v>
      </c>
      <c r="B9" s="6">
        <v>276448.21000000002</v>
      </c>
      <c r="C9" s="7">
        <v>298171.09999999998</v>
      </c>
      <c r="D9" s="8">
        <f t="shared" si="0"/>
        <v>21722.889999999956</v>
      </c>
    </row>
    <row r="10" spans="1:4" x14ac:dyDescent="0.3">
      <c r="A10" s="5" t="s">
        <v>12</v>
      </c>
      <c r="B10" s="6">
        <v>0</v>
      </c>
      <c r="C10" s="7">
        <v>0</v>
      </c>
      <c r="D10" s="8">
        <f t="shared" si="0"/>
        <v>0</v>
      </c>
    </row>
    <row r="11" spans="1:4" x14ac:dyDescent="0.3">
      <c r="A11" s="5" t="s">
        <v>13</v>
      </c>
      <c r="B11" s="6">
        <v>10579767.579999996</v>
      </c>
      <c r="C11" s="7">
        <v>11042709.41</v>
      </c>
      <c r="D11" s="8">
        <f t="shared" si="0"/>
        <v>462941.8300000038</v>
      </c>
    </row>
    <row r="12" spans="1:4" x14ac:dyDescent="0.3">
      <c r="A12" s="5" t="s">
        <v>14</v>
      </c>
      <c r="B12" s="6">
        <v>0</v>
      </c>
      <c r="C12" s="7">
        <v>0</v>
      </c>
      <c r="D12" s="8">
        <f t="shared" si="0"/>
        <v>0</v>
      </c>
    </row>
    <row r="13" spans="1:4" x14ac:dyDescent="0.3">
      <c r="A13" s="5" t="s">
        <v>15</v>
      </c>
      <c r="B13" s="6">
        <v>0</v>
      </c>
      <c r="C13" s="7">
        <v>0</v>
      </c>
      <c r="D13" s="8">
        <f t="shared" si="0"/>
        <v>0</v>
      </c>
    </row>
    <row r="14" spans="1:4" x14ac:dyDescent="0.3">
      <c r="A14" s="5" t="s">
        <v>16</v>
      </c>
      <c r="B14" s="6">
        <v>9938490.5599999968</v>
      </c>
      <c r="C14" s="7">
        <v>5753346.7200000007</v>
      </c>
      <c r="D14" s="8">
        <f t="shared" si="0"/>
        <v>-4185143.8399999961</v>
      </c>
    </row>
    <row r="15" spans="1:4" x14ac:dyDescent="0.3">
      <c r="A15" s="5" t="s">
        <v>17</v>
      </c>
      <c r="B15" s="6">
        <v>1555125.16</v>
      </c>
      <c r="C15" s="7">
        <v>1513387.0700000003</v>
      </c>
      <c r="D15" s="8">
        <f t="shared" si="0"/>
        <v>-41738.089999999618</v>
      </c>
    </row>
    <row r="16" spans="1:4" x14ac:dyDescent="0.3">
      <c r="A16" s="5" t="s">
        <v>18</v>
      </c>
      <c r="B16" s="6">
        <v>740267.84999999974</v>
      </c>
      <c r="C16" s="7">
        <v>673017.49000000011</v>
      </c>
      <c r="D16" s="8">
        <f t="shared" si="0"/>
        <v>-67250.359999999637</v>
      </c>
    </row>
    <row r="17" spans="1:4" x14ac:dyDescent="0.3">
      <c r="A17" s="5" t="s">
        <v>19</v>
      </c>
      <c r="B17" s="6">
        <v>237747.25</v>
      </c>
      <c r="C17" s="7">
        <v>324154.21999999997</v>
      </c>
      <c r="D17" s="8">
        <f t="shared" si="0"/>
        <v>86406.969999999972</v>
      </c>
    </row>
    <row r="18" spans="1:4" x14ac:dyDescent="0.3">
      <c r="A18" s="5" t="s">
        <v>20</v>
      </c>
      <c r="B18" s="6">
        <v>631769.01</v>
      </c>
      <c r="C18" s="7">
        <v>1503778.8999999997</v>
      </c>
      <c r="D18" s="8">
        <f t="shared" si="0"/>
        <v>872009.88999999966</v>
      </c>
    </row>
    <row r="19" spans="1:4" x14ac:dyDescent="0.3">
      <c r="A19" s="5" t="s">
        <v>21</v>
      </c>
      <c r="B19" s="6">
        <v>0</v>
      </c>
      <c r="C19" s="7">
        <v>0</v>
      </c>
      <c r="D19" s="8">
        <f t="shared" si="0"/>
        <v>0</v>
      </c>
    </row>
    <row r="20" spans="1:4" x14ac:dyDescent="0.3">
      <c r="A20" s="5" t="s">
        <v>22</v>
      </c>
      <c r="B20" s="6">
        <v>8505378.950000003</v>
      </c>
      <c r="C20" s="7">
        <v>4669382.84</v>
      </c>
      <c r="D20" s="8">
        <f t="shared" si="0"/>
        <v>-3835996.1100000031</v>
      </c>
    </row>
    <row r="21" spans="1:4" x14ac:dyDescent="0.3">
      <c r="A21" s="5" t="s">
        <v>23</v>
      </c>
      <c r="B21" s="6">
        <v>3422824.53</v>
      </c>
      <c r="C21" s="7">
        <v>3071319.9799999995</v>
      </c>
      <c r="D21" s="8">
        <f t="shared" si="0"/>
        <v>-351504.55000000028</v>
      </c>
    </row>
    <row r="22" spans="1:4" x14ac:dyDescent="0.3">
      <c r="A22" s="5" t="s">
        <v>24</v>
      </c>
      <c r="B22" s="6">
        <v>43191348.300000004</v>
      </c>
      <c r="C22" s="7">
        <v>38896401.449999996</v>
      </c>
      <c r="D22" s="8">
        <f t="shared" si="0"/>
        <v>-4294946.8500000089</v>
      </c>
    </row>
    <row r="23" spans="1:4" x14ac:dyDescent="0.3">
      <c r="A23" s="5" t="s">
        <v>25</v>
      </c>
      <c r="B23" s="6">
        <v>751837.67999999993</v>
      </c>
      <c r="C23" s="7">
        <v>605109.98</v>
      </c>
      <c r="D23" s="8">
        <f t="shared" si="0"/>
        <v>-146727.69999999995</v>
      </c>
    </row>
    <row r="24" spans="1:4" x14ac:dyDescent="0.3">
      <c r="A24" s="5" t="s">
        <v>26</v>
      </c>
      <c r="B24" s="6">
        <v>0</v>
      </c>
      <c r="C24" s="7">
        <v>0</v>
      </c>
      <c r="D24" s="8">
        <f t="shared" si="0"/>
        <v>0</v>
      </c>
    </row>
    <row r="25" spans="1:4" x14ac:dyDescent="0.3">
      <c r="A25" s="9" t="s">
        <v>27</v>
      </c>
      <c r="B25" s="10">
        <v>0</v>
      </c>
      <c r="C25" s="11">
        <v>83000</v>
      </c>
      <c r="D25" s="12">
        <f t="shared" si="0"/>
        <v>83000</v>
      </c>
    </row>
    <row r="26" spans="1:4" x14ac:dyDescent="0.3">
      <c r="A26" s="13" t="s">
        <v>28</v>
      </c>
      <c r="B26" s="14">
        <f>SUM(B3:B25)</f>
        <v>118703772.21000001</v>
      </c>
      <c r="C26" s="14">
        <f>SUM(C3:C25)</f>
        <v>103432501.09999999</v>
      </c>
      <c r="D26" s="15">
        <f>C26-B26</f>
        <v>-15271271.110000014</v>
      </c>
    </row>
    <row r="27" spans="1:4" ht="16.2" x14ac:dyDescent="0.3">
      <c r="A27" s="16" t="s">
        <v>29</v>
      </c>
      <c r="B27" s="17"/>
      <c r="C27" s="18"/>
      <c r="D27" s="17"/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Table_E2</vt:lpstr>
    </vt:vector>
  </TitlesOfParts>
  <Company>Florida State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Talbot</dc:creator>
  <cp:lastModifiedBy>Chris Talbot</cp:lastModifiedBy>
  <dcterms:created xsi:type="dcterms:W3CDTF">2026-02-16T19:07:29Z</dcterms:created>
  <dcterms:modified xsi:type="dcterms:W3CDTF">2026-02-16T19:08:25Z</dcterms:modified>
</cp:coreProperties>
</file>