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RSCH-Shared\OVPR_REPORTS\Quarterly Activity Reports by FY\FY26\2nd Quarter\"/>
    </mc:Choice>
  </mc:AlternateContent>
  <xr:revisionPtr revIDLastSave="0" documentId="8_{8D595E79-57E3-4B43-8565-7EF97FE1FE8F}" xr6:coauthVersionLast="47" xr6:coauthVersionMax="47" xr10:uidLastSave="{00000000-0000-0000-0000-000000000000}"/>
  <bookViews>
    <workbookView xWindow="31680" yWindow="2880" windowWidth="26625" windowHeight="12840" xr2:uid="{F1C7B91D-2EF8-4DB3-8641-01AB40ED3141}"/>
  </bookViews>
  <sheets>
    <sheet name="Table_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C26" i="1"/>
  <c r="B26" i="1"/>
  <c r="D26" i="1" l="1"/>
</calcChain>
</file>

<file path=xl/sharedStrings.xml><?xml version="1.0" encoding="utf-8"?>
<sst xmlns="http://schemas.openxmlformats.org/spreadsheetml/2006/main" count="30" uniqueCount="30">
  <si>
    <t>Table E1: 2nd Quarter FY25 vs. FY26 College Comparison of Sponsored Expenditures (All Sources)</t>
  </si>
  <si>
    <r>
      <t>College</t>
    </r>
    <r>
      <rPr>
        <b/>
        <vertAlign val="superscript"/>
        <sz val="10"/>
        <color rgb="FFFFFFFF"/>
        <rFont val="Arial"/>
        <family val="2"/>
      </rPr>
      <t>1</t>
    </r>
  </si>
  <si>
    <t>2025</t>
  </si>
  <si>
    <t>2026</t>
  </si>
  <si>
    <t>Difference</t>
  </si>
  <si>
    <t>College of Arts &amp; Sciences</t>
  </si>
  <si>
    <t>College of Business</t>
  </si>
  <si>
    <t>College of Comm &amp; Information</t>
  </si>
  <si>
    <t>College of Criminology &amp; Crim</t>
  </si>
  <si>
    <t>College of Edu Hlth &amp; HumanSci</t>
  </si>
  <si>
    <t>College of Engineering</t>
  </si>
  <si>
    <t>College of Fine Arts</t>
  </si>
  <si>
    <t>College of Law</t>
  </si>
  <si>
    <t>College of Medicine</t>
  </si>
  <si>
    <t>College of Motion Picture Arts</t>
  </si>
  <si>
    <t>College of Music</t>
  </si>
  <si>
    <t>College of Nursing</t>
  </si>
  <si>
    <t>College of Soc Sci &amp; Pub Pol</t>
  </si>
  <si>
    <t>College of Social Work</t>
  </si>
  <si>
    <t>Moran College Entrepreneurship</t>
  </si>
  <si>
    <t>Panama City Campus</t>
  </si>
  <si>
    <t>President's Office</t>
  </si>
  <si>
    <t>Provost &amp; VP Academic Affairs</t>
  </si>
  <si>
    <t>VP Finance &amp; Administration</t>
  </si>
  <si>
    <t>VP Research</t>
  </si>
  <si>
    <t>VP Student Affairs</t>
  </si>
  <si>
    <t>VP University Advancement</t>
  </si>
  <si>
    <t>VP University Relations</t>
  </si>
  <si>
    <t>Grand Total</t>
  </si>
  <si>
    <r>
      <t xml:space="preserve">1 </t>
    </r>
    <r>
      <rPr>
        <sz val="10"/>
        <color rgb="FF000000"/>
        <rFont val="Arial"/>
        <family val="2"/>
      </rPr>
      <t>Colleges are reported using the Sponsored Research organiazational structure in effect at the time the report is created.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</si>
</sst>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1"/>
      <color indexed="8"/>
      <name val="Aptos Narrow"/>
      <family val="2"/>
      <scheme val="minor"/>
    </font>
    <font>
      <b/>
      <sz val="10"/>
      <color indexed="9"/>
      <name val="Arial"/>
      <family val="2"/>
    </font>
    <font>
      <b/>
      <vertAlign val="superscript"/>
      <sz val="10"/>
      <color rgb="FFFFFFFF"/>
      <name val="Arial"/>
      <family val="2"/>
    </font>
    <font>
      <b/>
      <sz val="10"/>
      <color indexed="8"/>
      <name val="Arial"/>
      <family val="2"/>
    </font>
    <font>
      <sz val="10"/>
      <color indexed="8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vertAlign val="superscript"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82F40"/>
        <bgColor indexed="64"/>
      </patternFill>
    </fill>
    <fill>
      <patternFill patternType="solid">
        <fgColor rgb="FFCEB88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2" fillId="0" borderId="1" xfId="2" applyFont="1" applyBorder="1"/>
    <xf numFmtId="0" fontId="4" fillId="2" borderId="2" xfId="2" applyFont="1" applyFill="1" applyBorder="1" applyAlignment="1">
      <alignment horizontal="left"/>
    </xf>
    <xf numFmtId="1" fontId="6" fillId="3" borderId="3" xfId="2" applyNumberFormat="1" applyFont="1" applyFill="1" applyBorder="1" applyAlignment="1">
      <alignment horizontal="center" vertical="center"/>
    </xf>
    <xf numFmtId="49" fontId="6" fillId="3" borderId="4" xfId="2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5" xfId="0" applyFont="1" applyBorder="1" applyAlignment="1">
      <alignment horizontal="left"/>
    </xf>
    <xf numFmtId="38" fontId="8" fillId="0" borderId="1" xfId="1" applyNumberFormat="1" applyFont="1" applyBorder="1"/>
    <xf numFmtId="38" fontId="8" fillId="0" borderId="6" xfId="0" applyNumberFormat="1" applyFont="1" applyBorder="1" applyAlignment="1">
      <alignment horizontal="right"/>
    </xf>
    <xf numFmtId="0" fontId="8" fillId="0" borderId="7" xfId="0" applyFont="1" applyBorder="1" applyAlignment="1">
      <alignment horizontal="left"/>
    </xf>
    <xf numFmtId="38" fontId="8" fillId="0" borderId="8" xfId="1" applyNumberFormat="1" applyFont="1" applyBorder="1"/>
    <xf numFmtId="38" fontId="8" fillId="0" borderId="9" xfId="0" applyNumberFormat="1" applyFont="1" applyBorder="1" applyAlignment="1">
      <alignment horizontal="right"/>
    </xf>
    <xf numFmtId="0" fontId="9" fillId="2" borderId="1" xfId="0" applyFont="1" applyFill="1" applyBorder="1" applyAlignment="1">
      <alignment horizontal="left"/>
    </xf>
    <xf numFmtId="38" fontId="10" fillId="3" borderId="1" xfId="1" applyNumberFormat="1" applyFont="1" applyFill="1" applyBorder="1"/>
    <xf numFmtId="38" fontId="10" fillId="3" borderId="1" xfId="0" applyNumberFormat="1" applyFont="1" applyFill="1" applyBorder="1" applyAlignment="1">
      <alignment horizontal="right"/>
    </xf>
    <xf numFmtId="0" fontId="11" fillId="0" borderId="0" xfId="0" applyFont="1"/>
    <xf numFmtId="0" fontId="13" fillId="0" borderId="0" xfId="0" applyFont="1"/>
    <xf numFmtId="38" fontId="13" fillId="0" borderId="0" xfId="0" applyNumberFormat="1" applyFont="1"/>
  </cellXfs>
  <cellStyles count="3">
    <cellStyle name="Comma" xfId="1" builtinId="3"/>
    <cellStyle name="Normal" xfId="0" builtinId="0"/>
    <cellStyle name="Normal 2" xfId="2" xr:uid="{079F0AC9-1A6A-40EE-8C32-E89DFA612D4A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6" formatCode="#,##0_);[Red]\(#,##0\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6" formatCode="#,##0_);[Red]\(#,##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6" formatCode="#,##0_);[Red]\(#,##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14B003-FC78-4FAA-BDEC-D3ADC7C149A2}" name="TableE1" displayName="TableE1" ref="A2:D25" totalsRowShown="0" headerRowBorderDxfId="5" tableBorderDxfId="6" totalsRowBorderDxfId="4">
  <autoFilter ref="A2:D25" xr:uid="{ADD3FC0E-D67B-4B07-A97B-AF08FBC79005}"/>
  <tableColumns count="4">
    <tableColumn id="1" xr3:uid="{E4C0A0E5-F006-4661-81AA-C80459A521FF}" name="College1" dataDxfId="3"/>
    <tableColumn id="2" xr3:uid="{74CB1466-506A-49A4-BAAA-CD82DC9CFBF2}" name="2025" dataDxfId="2" dataCellStyle="Comma"/>
    <tableColumn id="3" xr3:uid="{0165474F-8975-41B0-8740-F1D3EE0E1483}" name="2026" dataDxfId="1" dataCellStyle="Comma"/>
    <tableColumn id="4" xr3:uid="{25AD700D-167E-45CD-87C7-73C846716D21}" name="Difference" dataDxfId="0">
      <calculatedColumnFormula>C3-B3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201D1-35EF-4DA6-9BED-73070FFDA27A}">
  <dimension ref="A1:D27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RowHeight="14.4" x14ac:dyDescent="0.3"/>
  <cols>
    <col min="1" max="1" width="29.44140625" customWidth="1"/>
    <col min="2" max="3" width="11.6640625" bestFit="1" customWidth="1"/>
    <col min="4" max="4" width="12" customWidth="1"/>
  </cols>
  <sheetData>
    <row r="1" spans="1:4" ht="17.399999999999999" x14ac:dyDescent="0.3">
      <c r="A1" s="1" t="s">
        <v>0</v>
      </c>
      <c r="B1" s="1"/>
      <c r="C1" s="1"/>
      <c r="D1" s="1"/>
    </row>
    <row r="2" spans="1:4" s="5" customFormat="1" ht="16.2" x14ac:dyDescent="0.3">
      <c r="A2" s="2" t="s">
        <v>1</v>
      </c>
      <c r="B2" s="3" t="s">
        <v>2</v>
      </c>
      <c r="C2" s="3" t="s">
        <v>3</v>
      </c>
      <c r="D2" s="4" t="s">
        <v>4</v>
      </c>
    </row>
    <row r="3" spans="1:4" x14ac:dyDescent="0.3">
      <c r="A3" s="6" t="s">
        <v>5</v>
      </c>
      <c r="B3" s="7">
        <v>26727803.929999989</v>
      </c>
      <c r="C3" s="7">
        <v>22985692.870000001</v>
      </c>
      <c r="D3" s="8">
        <f>C3-B3</f>
        <v>-3742111.0599999875</v>
      </c>
    </row>
    <row r="4" spans="1:4" x14ac:dyDescent="0.3">
      <c r="A4" s="6" t="s">
        <v>6</v>
      </c>
      <c r="B4" s="7">
        <v>427556.66</v>
      </c>
      <c r="C4" s="7">
        <v>32029.33</v>
      </c>
      <c r="D4" s="8">
        <f t="shared" ref="D4:D25" si="0">C4-B4</f>
        <v>-395527.32999999996</v>
      </c>
    </row>
    <row r="5" spans="1:4" x14ac:dyDescent="0.3">
      <c r="A5" s="6" t="s">
        <v>7</v>
      </c>
      <c r="B5" s="7">
        <v>2344747.6</v>
      </c>
      <c r="C5" s="7">
        <v>1996249.6600000001</v>
      </c>
      <c r="D5" s="8">
        <f t="shared" si="0"/>
        <v>-348497.93999999994</v>
      </c>
    </row>
    <row r="6" spans="1:4" x14ac:dyDescent="0.3">
      <c r="A6" s="6" t="s">
        <v>8</v>
      </c>
      <c r="B6" s="7">
        <v>1002371.0599999999</v>
      </c>
      <c r="C6" s="7">
        <v>1266251.1199999999</v>
      </c>
      <c r="D6" s="8">
        <f t="shared" si="0"/>
        <v>263880.05999999994</v>
      </c>
    </row>
    <row r="7" spans="1:4" x14ac:dyDescent="0.3">
      <c r="A7" s="6" t="s">
        <v>9</v>
      </c>
      <c r="B7" s="7">
        <v>6439955.8600000003</v>
      </c>
      <c r="C7" s="7">
        <v>7055197.7099999981</v>
      </c>
      <c r="D7" s="8">
        <f t="shared" si="0"/>
        <v>615241.84999999776</v>
      </c>
    </row>
    <row r="8" spans="1:4" x14ac:dyDescent="0.3">
      <c r="A8" s="6" t="s">
        <v>10</v>
      </c>
      <c r="B8" s="7">
        <v>7692026.3499999987</v>
      </c>
      <c r="C8" s="7">
        <v>8479960.9199999981</v>
      </c>
      <c r="D8" s="8">
        <f t="shared" si="0"/>
        <v>787934.56999999937</v>
      </c>
    </row>
    <row r="9" spans="1:4" x14ac:dyDescent="0.3">
      <c r="A9" s="6" t="s">
        <v>11</v>
      </c>
      <c r="B9" s="7">
        <v>485366.05</v>
      </c>
      <c r="C9" s="7">
        <v>557961.35</v>
      </c>
      <c r="D9" s="8">
        <f t="shared" si="0"/>
        <v>72595.299999999988</v>
      </c>
    </row>
    <row r="10" spans="1:4" x14ac:dyDescent="0.3">
      <c r="A10" s="6" t="s">
        <v>12</v>
      </c>
      <c r="B10" s="7">
        <v>366685.19000000006</v>
      </c>
      <c r="C10" s="7">
        <v>84160.84</v>
      </c>
      <c r="D10" s="8">
        <f t="shared" si="0"/>
        <v>-282524.35000000009</v>
      </c>
    </row>
    <row r="11" spans="1:4" x14ac:dyDescent="0.3">
      <c r="A11" s="6" t="s">
        <v>13</v>
      </c>
      <c r="B11" s="7">
        <v>13715483.800000003</v>
      </c>
      <c r="C11" s="7">
        <v>14651391.270000001</v>
      </c>
      <c r="D11" s="8">
        <f t="shared" si="0"/>
        <v>935907.46999999881</v>
      </c>
    </row>
    <row r="12" spans="1:4" x14ac:dyDescent="0.3">
      <c r="A12" s="6" t="s">
        <v>14</v>
      </c>
      <c r="B12" s="7">
        <v>0</v>
      </c>
      <c r="C12" s="7">
        <v>0</v>
      </c>
      <c r="D12" s="8">
        <f t="shared" si="0"/>
        <v>0</v>
      </c>
    </row>
    <row r="13" spans="1:4" x14ac:dyDescent="0.3">
      <c r="A13" s="6" t="s">
        <v>15</v>
      </c>
      <c r="B13" s="7">
        <v>22802.51</v>
      </c>
      <c r="C13" s="7">
        <v>5.08</v>
      </c>
      <c r="D13" s="8">
        <f t="shared" si="0"/>
        <v>-22797.429999999997</v>
      </c>
    </row>
    <row r="14" spans="1:4" x14ac:dyDescent="0.3">
      <c r="A14" s="6" t="s">
        <v>16</v>
      </c>
      <c r="B14" s="7">
        <v>10226620.220000001</v>
      </c>
      <c r="C14" s="7">
        <v>6094365.5099999998</v>
      </c>
      <c r="D14" s="8">
        <f t="shared" si="0"/>
        <v>-4132254.7100000009</v>
      </c>
    </row>
    <row r="15" spans="1:4" x14ac:dyDescent="0.3">
      <c r="A15" s="6" t="s">
        <v>17</v>
      </c>
      <c r="B15" s="7">
        <v>2666634.5</v>
      </c>
      <c r="C15" s="7">
        <v>2403241.3299999987</v>
      </c>
      <c r="D15" s="8">
        <f t="shared" si="0"/>
        <v>-263393.17000000132</v>
      </c>
    </row>
    <row r="16" spans="1:4" x14ac:dyDescent="0.3">
      <c r="A16" s="6" t="s">
        <v>18</v>
      </c>
      <c r="B16" s="7">
        <v>2563506.2800000003</v>
      </c>
      <c r="C16" s="7">
        <v>2224054.4299999997</v>
      </c>
      <c r="D16" s="8">
        <f t="shared" si="0"/>
        <v>-339451.85000000056</v>
      </c>
    </row>
    <row r="17" spans="1:4" x14ac:dyDescent="0.3">
      <c r="A17" s="6" t="s">
        <v>19</v>
      </c>
      <c r="B17" s="7">
        <v>288568.31</v>
      </c>
      <c r="C17" s="7">
        <v>441280.29000000004</v>
      </c>
      <c r="D17" s="8">
        <f t="shared" si="0"/>
        <v>152711.98000000004</v>
      </c>
    </row>
    <row r="18" spans="1:4" x14ac:dyDescent="0.3">
      <c r="A18" s="6" t="s">
        <v>20</v>
      </c>
      <c r="B18" s="7">
        <v>1903795.06</v>
      </c>
      <c r="C18" s="7">
        <v>2728989.15</v>
      </c>
      <c r="D18" s="8">
        <f t="shared" si="0"/>
        <v>825194.08999999985</v>
      </c>
    </row>
    <row r="19" spans="1:4" x14ac:dyDescent="0.3">
      <c r="A19" s="6" t="s">
        <v>21</v>
      </c>
      <c r="B19" s="7">
        <v>15800</v>
      </c>
      <c r="C19" s="7">
        <v>0</v>
      </c>
      <c r="D19" s="8">
        <f t="shared" si="0"/>
        <v>-15800</v>
      </c>
    </row>
    <row r="20" spans="1:4" x14ac:dyDescent="0.3">
      <c r="A20" s="6" t="s">
        <v>22</v>
      </c>
      <c r="B20" s="7">
        <v>16892859.080000002</v>
      </c>
      <c r="C20" s="7">
        <v>13417567.889999993</v>
      </c>
      <c r="D20" s="8">
        <f t="shared" si="0"/>
        <v>-3475291.1900000088</v>
      </c>
    </row>
    <row r="21" spans="1:4" x14ac:dyDescent="0.3">
      <c r="A21" s="6" t="s">
        <v>23</v>
      </c>
      <c r="B21" s="7">
        <v>8675909.7800000012</v>
      </c>
      <c r="C21" s="7">
        <v>7932064.2999999998</v>
      </c>
      <c r="D21" s="8">
        <f t="shared" si="0"/>
        <v>-743845.48000000138</v>
      </c>
    </row>
    <row r="22" spans="1:4" x14ac:dyDescent="0.3">
      <c r="A22" s="6" t="s">
        <v>24</v>
      </c>
      <c r="B22" s="7">
        <v>47710413.789999992</v>
      </c>
      <c r="C22" s="7">
        <v>45185251.659999989</v>
      </c>
      <c r="D22" s="8">
        <f t="shared" si="0"/>
        <v>-2525162.1300000027</v>
      </c>
    </row>
    <row r="23" spans="1:4" x14ac:dyDescent="0.3">
      <c r="A23" s="6" t="s">
        <v>25</v>
      </c>
      <c r="B23" s="7">
        <v>761638.47</v>
      </c>
      <c r="C23" s="7">
        <v>610975.58000000007</v>
      </c>
      <c r="D23" s="8">
        <f t="shared" si="0"/>
        <v>-150662.8899999999</v>
      </c>
    </row>
    <row r="24" spans="1:4" x14ac:dyDescent="0.3">
      <c r="A24" s="6" t="s">
        <v>26</v>
      </c>
      <c r="B24" s="7">
        <v>0</v>
      </c>
      <c r="C24" s="7">
        <v>0</v>
      </c>
      <c r="D24" s="8">
        <f t="shared" si="0"/>
        <v>0</v>
      </c>
    </row>
    <row r="25" spans="1:4" x14ac:dyDescent="0.3">
      <c r="A25" s="9" t="s">
        <v>27</v>
      </c>
      <c r="B25" s="10">
        <v>18000</v>
      </c>
      <c r="C25" s="10">
        <v>90973.89</v>
      </c>
      <c r="D25" s="11">
        <f t="shared" si="0"/>
        <v>72973.89</v>
      </c>
    </row>
    <row r="26" spans="1:4" s="5" customFormat="1" ht="13.8" x14ac:dyDescent="0.3">
      <c r="A26" s="12" t="s">
        <v>28</v>
      </c>
      <c r="B26" s="13">
        <f>SUM(B3:B25)</f>
        <v>150948544.49999997</v>
      </c>
      <c r="C26" s="13">
        <f>SUM(C3:C25)</f>
        <v>138237664.17999998</v>
      </c>
      <c r="D26" s="14">
        <f>C26-B26</f>
        <v>-12710880.319999993</v>
      </c>
    </row>
    <row r="27" spans="1:4" ht="16.2" x14ac:dyDescent="0.3">
      <c r="A27" s="15" t="s">
        <v>29</v>
      </c>
      <c r="B27" s="16"/>
      <c r="C27" s="17"/>
      <c r="D27" s="16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Table_E1</vt:lpstr>
    </vt:vector>
  </TitlesOfParts>
  <Company>Florida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Talbot</dc:creator>
  <cp:lastModifiedBy>Chris Talbot</cp:lastModifiedBy>
  <dcterms:created xsi:type="dcterms:W3CDTF">2026-02-16T19:06:02Z</dcterms:created>
  <dcterms:modified xsi:type="dcterms:W3CDTF">2026-02-16T19:07:04Z</dcterms:modified>
</cp:coreProperties>
</file>